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70" windowWidth="15120" windowHeight="6675"/>
  </bookViews>
  <sheets>
    <sheet name="Chung" sheetId="2" r:id="rId1"/>
    <sheet name="Thủy" sheetId="3" r:id="rId2"/>
    <sheet name="R thủy" sheetId="9" r:id="rId3"/>
    <sheet name="băc" sheetId="8" r:id="rId4"/>
    <sheet name="Liên" sheetId="7" r:id="rId5"/>
    <sheet name="Dương" sheetId="4" r:id="rId6"/>
    <sheet name="R Dươn" sheetId="11" r:id="rId7"/>
    <sheet name="Trường" sheetId="10" r:id="rId8"/>
    <sheet name="Tùng" sheetId="5" r:id="rId9"/>
    <sheet name="Hướng" sheetId="6" r:id="rId10"/>
    <sheet name="R Hướng" sheetId="12" r:id="rId11"/>
    <sheet name="vân" sheetId="13" r:id="rId12"/>
    <sheet name="Tổng" sheetId="1" r:id="rId13"/>
  </sheets>
  <calcPr calcId="144525"/>
</workbook>
</file>

<file path=xl/calcChain.xml><?xml version="1.0" encoding="utf-8"?>
<calcChain xmlns="http://schemas.openxmlformats.org/spreadsheetml/2006/main">
  <c r="F7" i="5" l="1"/>
  <c r="H8" i="13" l="1"/>
  <c r="G8" i="13"/>
  <c r="F8" i="13"/>
  <c r="E8" i="13"/>
  <c r="D8" i="13"/>
  <c r="C8" i="13"/>
  <c r="H40" i="12"/>
  <c r="H8" i="12"/>
  <c r="O7" i="12" s="1"/>
  <c r="G8" i="12"/>
  <c r="F8" i="12"/>
  <c r="E8" i="12"/>
  <c r="D8" i="12"/>
  <c r="C8" i="12"/>
  <c r="G8" i="10"/>
  <c r="F8" i="10"/>
  <c r="E8" i="10"/>
  <c r="D8" i="10"/>
  <c r="C8" i="10"/>
  <c r="H8" i="11"/>
  <c r="G8" i="11"/>
  <c r="F8" i="11"/>
  <c r="M8" i="11" s="1"/>
  <c r="E8" i="11"/>
  <c r="D8" i="11"/>
  <c r="C8" i="11"/>
  <c r="J8" i="11" s="1"/>
  <c r="G41" i="8"/>
  <c r="I8" i="8"/>
  <c r="R7" i="8" s="1"/>
  <c r="H8" i="8"/>
  <c r="Q7" i="8" s="1"/>
  <c r="G8" i="8"/>
  <c r="P7" i="8" s="1"/>
  <c r="F8" i="8"/>
  <c r="O7" i="8" s="1"/>
  <c r="E8" i="8"/>
  <c r="N7" i="8" s="1"/>
  <c r="D8" i="8"/>
  <c r="M7" i="8" s="1"/>
  <c r="C8" i="8"/>
  <c r="L7" i="8" s="1"/>
  <c r="J8" i="7"/>
  <c r="I8" i="7"/>
  <c r="H8" i="7"/>
  <c r="G8" i="7"/>
  <c r="F8" i="7"/>
  <c r="E8" i="7"/>
  <c r="D8" i="7"/>
  <c r="C8" i="7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8" i="9"/>
  <c r="W8" i="9"/>
  <c r="W110" i="9" s="1"/>
  <c r="AT7" i="9" s="1"/>
  <c r="V8" i="9"/>
  <c r="U8" i="9"/>
  <c r="T8" i="9"/>
  <c r="S8" i="9"/>
  <c r="S110" i="9" s="1"/>
  <c r="AP7" i="9" s="1"/>
  <c r="R8" i="9"/>
  <c r="Q8" i="9"/>
  <c r="P8" i="9"/>
  <c r="O8" i="9"/>
  <c r="O110" i="9" s="1"/>
  <c r="AL7" i="9" s="1"/>
  <c r="N8" i="9"/>
  <c r="M8" i="9"/>
  <c r="L8" i="9"/>
  <c r="K8" i="9"/>
  <c r="K110" i="9" s="1"/>
  <c r="AH7" i="9" s="1"/>
  <c r="J8" i="9"/>
  <c r="I8" i="9"/>
  <c r="H8" i="9"/>
  <c r="G8" i="9"/>
  <c r="G110" i="9" s="1"/>
  <c r="AD7" i="9" s="1"/>
  <c r="F8" i="9"/>
  <c r="E8" i="9"/>
  <c r="D8" i="9"/>
  <c r="C8" i="9"/>
  <c r="C110" i="9" s="1"/>
  <c r="Z7" i="9" s="1"/>
  <c r="H18" i="7" l="1"/>
  <c r="Q8" i="7"/>
  <c r="H41" i="8"/>
  <c r="D41" i="8"/>
  <c r="F45" i="10"/>
  <c r="L8" i="10"/>
  <c r="E40" i="12"/>
  <c r="L7" i="12"/>
  <c r="F17" i="13"/>
  <c r="M7" i="13"/>
  <c r="I18" i="7"/>
  <c r="R8" i="7"/>
  <c r="G43" i="11"/>
  <c r="N8" i="11"/>
  <c r="C45" i="10"/>
  <c r="I8" i="10"/>
  <c r="G45" i="10"/>
  <c r="M8" i="10"/>
  <c r="F40" i="12"/>
  <c r="M7" i="12"/>
  <c r="C17" i="13"/>
  <c r="J7" i="13"/>
  <c r="G17" i="13"/>
  <c r="N7" i="13"/>
  <c r="D110" i="9"/>
  <c r="AA7" i="9" s="1"/>
  <c r="AV7" i="9" s="1"/>
  <c r="H110" i="9"/>
  <c r="AE7" i="9" s="1"/>
  <c r="L110" i="9"/>
  <c r="AI7" i="9" s="1"/>
  <c r="P110" i="9"/>
  <c r="AM7" i="9" s="1"/>
  <c r="T110" i="9"/>
  <c r="AQ7" i="9" s="1"/>
  <c r="X110" i="9"/>
  <c r="AU7" i="9" s="1"/>
  <c r="F18" i="7"/>
  <c r="O8" i="7"/>
  <c r="J18" i="7"/>
  <c r="S8" i="7"/>
  <c r="C41" i="8"/>
  <c r="F41" i="8"/>
  <c r="D43" i="11"/>
  <c r="K8" i="11"/>
  <c r="P8" i="11" s="1"/>
  <c r="H43" i="11"/>
  <c r="O8" i="11"/>
  <c r="D45" i="10"/>
  <c r="J8" i="10"/>
  <c r="C40" i="12"/>
  <c r="J7" i="12"/>
  <c r="G40" i="12"/>
  <c r="N7" i="12"/>
  <c r="D17" i="13"/>
  <c r="K7" i="13"/>
  <c r="H17" i="13"/>
  <c r="O7" i="13"/>
  <c r="D18" i="7"/>
  <c r="M8" i="7"/>
  <c r="F43" i="11"/>
  <c r="E18" i="7"/>
  <c r="N8" i="7"/>
  <c r="C18" i="7"/>
  <c r="L8" i="7"/>
  <c r="G18" i="7"/>
  <c r="P8" i="7"/>
  <c r="S7" i="8"/>
  <c r="I41" i="8"/>
  <c r="E41" i="8"/>
  <c r="E43" i="11"/>
  <c r="L8" i="11"/>
  <c r="C43" i="11"/>
  <c r="E45" i="10"/>
  <c r="K8" i="10"/>
  <c r="D40" i="12"/>
  <c r="K7" i="12"/>
  <c r="E17" i="13"/>
  <c r="L7" i="13"/>
  <c r="E110" i="9"/>
  <c r="AB7" i="9" s="1"/>
  <c r="I110" i="9"/>
  <c r="AF7" i="9" s="1"/>
  <c r="M110" i="9"/>
  <c r="AJ7" i="9" s="1"/>
  <c r="Q110" i="9"/>
  <c r="AN7" i="9" s="1"/>
  <c r="U110" i="9"/>
  <c r="AR7" i="9" s="1"/>
  <c r="F110" i="9"/>
  <c r="AC7" i="9" s="1"/>
  <c r="J110" i="9"/>
  <c r="AG7" i="9" s="1"/>
  <c r="N110" i="9"/>
  <c r="AK7" i="9" s="1"/>
  <c r="R110" i="9"/>
  <c r="AO7" i="9" s="1"/>
  <c r="V110" i="9"/>
  <c r="AS7" i="9" s="1"/>
  <c r="C9" i="5"/>
  <c r="P7" i="13" l="1"/>
  <c r="T8" i="7"/>
  <c r="P7" i="12"/>
  <c r="N8" i="10"/>
  <c r="J40" i="6"/>
  <c r="I40" i="6"/>
  <c r="H40" i="6"/>
  <c r="G40" i="6"/>
  <c r="F40" i="6"/>
  <c r="E40" i="6"/>
  <c r="D40" i="6"/>
  <c r="C40" i="6"/>
  <c r="J8" i="6"/>
  <c r="I8" i="6"/>
  <c r="H8" i="6"/>
  <c r="G8" i="6"/>
  <c r="G49" i="6" s="1"/>
  <c r="P7" i="6" s="1"/>
  <c r="F8" i="6"/>
  <c r="E8" i="6"/>
  <c r="D8" i="6"/>
  <c r="C8" i="6"/>
  <c r="C49" i="6" s="1"/>
  <c r="L7" i="6" s="1"/>
  <c r="I43" i="4"/>
  <c r="H43" i="4"/>
  <c r="G43" i="4"/>
  <c r="F43" i="4"/>
  <c r="E43" i="4"/>
  <c r="D43" i="4"/>
  <c r="C43" i="4"/>
  <c r="I8" i="4"/>
  <c r="H8" i="4"/>
  <c r="G8" i="4"/>
  <c r="F8" i="4"/>
  <c r="E8" i="4"/>
  <c r="D8" i="4"/>
  <c r="C8" i="4"/>
  <c r="H152" i="3"/>
  <c r="AG7" i="3" s="1"/>
  <c r="L152" i="3"/>
  <c r="AK7" i="3" s="1"/>
  <c r="P152" i="3"/>
  <c r="AO7" i="3" s="1"/>
  <c r="T152" i="3"/>
  <c r="AS7" i="3" s="1"/>
  <c r="X152" i="3"/>
  <c r="AW7" i="3" s="1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Z8" i="3"/>
  <c r="Z152" i="3" s="1"/>
  <c r="AY7" i="3" s="1"/>
  <c r="Y8" i="3"/>
  <c r="Y152" i="3" s="1"/>
  <c r="AX7" i="3" s="1"/>
  <c r="X8" i="3"/>
  <c r="W8" i="3"/>
  <c r="W152" i="3" s="1"/>
  <c r="AV7" i="3" s="1"/>
  <c r="V8" i="3"/>
  <c r="V152" i="3" s="1"/>
  <c r="AU7" i="3" s="1"/>
  <c r="U8" i="3"/>
  <c r="U152" i="3" s="1"/>
  <c r="AT7" i="3" s="1"/>
  <c r="T8" i="3"/>
  <c r="S8" i="3"/>
  <c r="S152" i="3" s="1"/>
  <c r="AR7" i="3" s="1"/>
  <c r="R8" i="3"/>
  <c r="R152" i="3" s="1"/>
  <c r="AQ7" i="3" s="1"/>
  <c r="Q8" i="3"/>
  <c r="Q152" i="3" s="1"/>
  <c r="AP7" i="3" s="1"/>
  <c r="P8" i="3"/>
  <c r="O8" i="3"/>
  <c r="O152" i="3" s="1"/>
  <c r="AN7" i="3" s="1"/>
  <c r="N8" i="3"/>
  <c r="N152" i="3" s="1"/>
  <c r="AM7" i="3" s="1"/>
  <c r="M8" i="3"/>
  <c r="M152" i="3" s="1"/>
  <c r="AL7" i="3" s="1"/>
  <c r="L8" i="3"/>
  <c r="K8" i="3"/>
  <c r="K152" i="3" s="1"/>
  <c r="AJ7" i="3" s="1"/>
  <c r="J8" i="3"/>
  <c r="J152" i="3" s="1"/>
  <c r="AI7" i="3" s="1"/>
  <c r="I8" i="3"/>
  <c r="I152" i="3" s="1"/>
  <c r="AH7" i="3" s="1"/>
  <c r="H8" i="3"/>
  <c r="G8" i="3"/>
  <c r="G152" i="3" s="1"/>
  <c r="AF7" i="3" s="1"/>
  <c r="F8" i="3"/>
  <c r="F152" i="3" s="1"/>
  <c r="AE7" i="3" s="1"/>
  <c r="E8" i="3"/>
  <c r="E152" i="3" s="1"/>
  <c r="AD7" i="3" s="1"/>
  <c r="D8" i="3"/>
  <c r="D152" i="3" s="1"/>
  <c r="AC7" i="3" s="1"/>
  <c r="C8" i="3"/>
  <c r="C152" i="3" s="1"/>
  <c r="AB7" i="3" s="1"/>
  <c r="AZ7" i="3" l="1"/>
  <c r="F80" i="4"/>
  <c r="N7" i="4" s="1"/>
  <c r="C80" i="4"/>
  <c r="K7" i="4" s="1"/>
  <c r="D80" i="4"/>
  <c r="L7" i="4" s="1"/>
  <c r="G80" i="4"/>
  <c r="O7" i="4" s="1"/>
  <c r="I80" i="4"/>
  <c r="Q7" i="4" s="1"/>
  <c r="E80" i="4"/>
  <c r="M7" i="4" s="1"/>
  <c r="H80" i="4"/>
  <c r="P7" i="4" s="1"/>
  <c r="F49" i="6"/>
  <c r="O7" i="6" s="1"/>
  <c r="H49" i="6"/>
  <c r="Q7" i="6" s="1"/>
  <c r="D49" i="6"/>
  <c r="M7" i="6" s="1"/>
  <c r="T7" i="6" s="1"/>
  <c r="J49" i="6"/>
  <c r="S7" i="6" s="1"/>
  <c r="E49" i="6"/>
  <c r="N7" i="6" s="1"/>
  <c r="I49" i="6"/>
  <c r="R7" i="6" s="1"/>
  <c r="R7" i="4" l="1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Z8" i="2"/>
  <c r="Z264" i="2" s="1"/>
  <c r="AY7" i="2" s="1"/>
  <c r="Y8" i="2"/>
  <c r="Y264" i="2" s="1"/>
  <c r="AX7" i="2" s="1"/>
  <c r="X8" i="2"/>
  <c r="X264" i="2" s="1"/>
  <c r="AW7" i="2" s="1"/>
  <c r="W8" i="2"/>
  <c r="W264" i="2" s="1"/>
  <c r="AV7" i="2" s="1"/>
  <c r="V8" i="2"/>
  <c r="V264" i="2" s="1"/>
  <c r="AU7" i="2" s="1"/>
  <c r="U8" i="2"/>
  <c r="U264" i="2" s="1"/>
  <c r="AT7" i="2" s="1"/>
  <c r="T8" i="2"/>
  <c r="T264" i="2" s="1"/>
  <c r="AS7" i="2" s="1"/>
  <c r="S8" i="2"/>
  <c r="S264" i="2" s="1"/>
  <c r="AR7" i="2" s="1"/>
  <c r="R8" i="2"/>
  <c r="R264" i="2" s="1"/>
  <c r="AQ7" i="2" s="1"/>
  <c r="Q8" i="2"/>
  <c r="Q264" i="2" s="1"/>
  <c r="AP7" i="2" s="1"/>
  <c r="P8" i="2"/>
  <c r="P264" i="2" s="1"/>
  <c r="AO7" i="2" s="1"/>
  <c r="O8" i="2"/>
  <c r="O264" i="2" s="1"/>
  <c r="AN7" i="2" s="1"/>
  <c r="N8" i="2"/>
  <c r="N264" i="2" s="1"/>
  <c r="AM7" i="2" s="1"/>
  <c r="M8" i="2"/>
  <c r="M264" i="2" s="1"/>
  <c r="AL7" i="2" s="1"/>
  <c r="L8" i="2"/>
  <c r="L264" i="2" s="1"/>
  <c r="AK7" i="2" s="1"/>
  <c r="K8" i="2"/>
  <c r="K264" i="2" s="1"/>
  <c r="AJ7" i="2" s="1"/>
  <c r="J8" i="2"/>
  <c r="J264" i="2" s="1"/>
  <c r="AI7" i="2" s="1"/>
  <c r="I8" i="2"/>
  <c r="I264" i="2" s="1"/>
  <c r="AH7" i="2" s="1"/>
  <c r="H8" i="2"/>
  <c r="H264" i="2" s="1"/>
  <c r="AG7" i="2" s="1"/>
  <c r="G8" i="2"/>
  <c r="G264" i="2" s="1"/>
  <c r="AF7" i="2" s="1"/>
  <c r="F8" i="2"/>
  <c r="F264" i="2" s="1"/>
  <c r="AE7" i="2" s="1"/>
  <c r="E8" i="2"/>
  <c r="E264" i="2" s="1"/>
  <c r="AD7" i="2" s="1"/>
  <c r="D8" i="2"/>
  <c r="D264" i="2" s="1"/>
  <c r="AC7" i="2" s="1"/>
  <c r="C8" i="2"/>
  <c r="C264" i="2" s="1"/>
  <c r="AB7" i="2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Z7" i="2" l="1"/>
  <c r="C8" i="1"/>
  <c r="D189" i="1" l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C189" i="1"/>
  <c r="W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X44" i="1"/>
  <c r="Y44" i="1"/>
  <c r="Z44" i="1"/>
  <c r="D44" i="1"/>
  <c r="C44" i="1"/>
  <c r="D231" i="1" l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C231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C25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G170" i="1" l="1"/>
  <c r="D170" i="1"/>
  <c r="E170" i="1"/>
  <c r="F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C170" i="1"/>
  <c r="O133" i="1" l="1"/>
  <c r="D133" i="1"/>
  <c r="E133" i="1"/>
  <c r="F133" i="1"/>
  <c r="G133" i="1"/>
  <c r="H133" i="1"/>
  <c r="I133" i="1"/>
  <c r="J133" i="1"/>
  <c r="K133" i="1"/>
  <c r="L133" i="1"/>
  <c r="M133" i="1"/>
  <c r="N133" i="1"/>
  <c r="P133" i="1"/>
  <c r="Q133" i="1"/>
  <c r="R133" i="1"/>
  <c r="S133" i="1"/>
  <c r="T133" i="1"/>
  <c r="U133" i="1"/>
  <c r="V133" i="1"/>
  <c r="W133" i="1"/>
  <c r="X133" i="1"/>
  <c r="Y133" i="1"/>
  <c r="Z133" i="1"/>
  <c r="C133" i="1"/>
  <c r="D264" i="1" l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C264" i="1" l="1"/>
</calcChain>
</file>

<file path=xl/comments1.xml><?xml version="1.0" encoding="utf-8"?>
<comments xmlns="http://schemas.openxmlformats.org/spreadsheetml/2006/main">
  <authors>
    <author>ADMIN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<sst xmlns="http://schemas.openxmlformats.org/spreadsheetml/2006/main" count="1345" uniqueCount="328">
  <si>
    <t>Số TT</t>
  </si>
  <si>
    <t>Tên đơn vị trực tiếp sử dụng tài sản</t>
  </si>
  <si>
    <t>TÊN TÀI SẢN</t>
  </si>
  <si>
    <t>I</t>
  </si>
  <si>
    <t>KHỐI TỈNH</t>
  </si>
  <si>
    <t>II</t>
  </si>
  <si>
    <t>HUYỆN PHONG THỔ</t>
  </si>
  <si>
    <t>Phòng Tư pháp</t>
  </si>
  <si>
    <t>Hội Nông dân</t>
  </si>
  <si>
    <t>Phòng Giáo dục và Đào tạo</t>
  </si>
  <si>
    <t>Tổng cộng</t>
  </si>
  <si>
    <t>DANH SÁCH CÁC ĐƠN VỊ MUA SẮM TÀI SẢN THEO PHƯƠNG THỨC TẬP TRUNG NĂM 2020</t>
  </si>
  <si>
    <t>Trung tâm Dịch vụ Nông nghiệp</t>
  </si>
  <si>
    <t>UBND xã Mồ Sì San</t>
  </si>
  <si>
    <t>UBND xã Hoang Thèn</t>
  </si>
  <si>
    <t>UBND xã Mường So</t>
  </si>
  <si>
    <t>UBND xã Sì Lở Lầu</t>
  </si>
  <si>
    <t>UBND xã Khổng Lào</t>
  </si>
  <si>
    <t>UBND xã Bản Lang</t>
  </si>
  <si>
    <t>Trường PTDTBT TH Huổi Luông</t>
  </si>
  <si>
    <t>Trường PTDTBT TH Sin Suối Hồ</t>
  </si>
  <si>
    <t>Trường PTDTBT THCS Sin Suối Hồ</t>
  </si>
  <si>
    <t>Trường PTDTBT THCS Ma Li Pho</t>
  </si>
  <si>
    <t>Trường PTDTBT THCS Hoang Thèn</t>
  </si>
  <si>
    <t>UBND xã Vàng Ma Chải</t>
  </si>
  <si>
    <t>UBND xã Tung Qua Lìn</t>
  </si>
  <si>
    <t>Phòng kinh tế hạ tầng</t>
  </si>
  <si>
    <t>Ban quản lý rừng phòng hộ</t>
  </si>
  <si>
    <t>Hội liên hiệp phụ nữ</t>
  </si>
  <si>
    <t>Phòng Dân tộc</t>
  </si>
  <si>
    <t>Trường PTDTBT TH Nậm Xe</t>
  </si>
  <si>
    <t xml:space="preserve">Máy vi tính đồng bộ FPT ELEAD TK 20CL2 
</t>
  </si>
  <si>
    <t xml:space="preserve">Máy vi tính đồng bộ FPT ELEAD TK 20CL3 </t>
  </si>
  <si>
    <t xml:space="preserve">Máy vi tính đồng bộ FPT ELEAD TK 20CL4 
</t>
  </si>
  <si>
    <t xml:space="preserve">Máy tính xách tay Acer Travelmate P214-53-P699 </t>
  </si>
  <si>
    <t xml:space="preserve">Máy tính xách tay Acer Travelmate P214-53-3092 </t>
  </si>
  <si>
    <t>Máy tính xách tay Acer Travelmate P214-53-55US</t>
  </si>
  <si>
    <t>Máy tính xách tay  AsusB1500CEAE-EJ0595</t>
  </si>
  <si>
    <t xml:space="preserve">Máy in HP Laser Jet Pro M12A
</t>
  </si>
  <si>
    <t xml:space="preserve">Máy in Laser đen trắng HP 107A
</t>
  </si>
  <si>
    <t>Máy in Laser đen trắng HP M404N</t>
  </si>
  <si>
    <t>Máy in Laser Canon LBP 223DW</t>
  </si>
  <si>
    <t>Máy in Laser Canon Đa chức năng MF241d</t>
  </si>
  <si>
    <t>Máy in phun màu EPSon L805</t>
  </si>
  <si>
    <t>Máy in Laser HP M404DN</t>
  </si>
  <si>
    <t xml:space="preserve">Máy photo Sharp  AR-6031 NV 
kèm khay nạp và đảo bản gốc tự động  </t>
  </si>
  <si>
    <t xml:space="preserve">Máy photo Sharp  AR-6031 NV 
kèm khay nạp và đảo bản gốc tự động Khay giấy MX-CS12 </t>
  </si>
  <si>
    <t xml:space="preserve">Máy photo Sharp MX-M356 NV </t>
  </si>
  <si>
    <t>Máy photo Sharp MX-M356 NV Kèm Khay giấy MX-CS12</t>
  </si>
  <si>
    <t>Máy photo Sharp MX-M5051</t>
  </si>
  <si>
    <t xml:space="preserve">Tủ đựng tài liệu Hòa Phát TU09C 
</t>
  </si>
  <si>
    <t xml:space="preserve">Tủ đựng tài liệu Hòa Phát TU09K3 
</t>
  </si>
  <si>
    <t xml:space="preserve">Tủ đựng tài liệu Hòa Phát TU09K5 
</t>
  </si>
  <si>
    <t xml:space="preserve">Tủ đựng tài liệu   HR 1960 -3B  
</t>
  </si>
  <si>
    <t xml:space="preserve">Văn phòng HĐND-UBND </t>
  </si>
  <si>
    <t>Phòng Nông nghiệp và PTNT</t>
  </si>
  <si>
    <t>Thanh tra huyện</t>
  </si>
  <si>
    <t>Phòng Tài chính- Kế hoạch</t>
  </si>
  <si>
    <t>Mặt trận tổ quốc</t>
  </si>
  <si>
    <t>Phòng nội vụ</t>
  </si>
  <si>
    <t>Phòng văn hóa thông tin</t>
  </si>
  <si>
    <t>Công an huyện</t>
  </si>
  <si>
    <t>Hội Cựu Chiến binh</t>
  </si>
  <si>
    <t>Huyện Đoàn thanh niên</t>
  </si>
  <si>
    <t>UBND xã Mù Sang</t>
  </si>
  <si>
    <t>UBND thị trấn</t>
  </si>
  <si>
    <t>UBND xã Nậm Xe</t>
  </si>
  <si>
    <t>UBND xã Dào San</t>
  </si>
  <si>
    <t>UBND xã Pa Vây Sử</t>
  </si>
  <si>
    <t>UBND xã Ma Li Pho</t>
  </si>
  <si>
    <t>UBND xã Huổi Luông</t>
  </si>
  <si>
    <t>UBND xã Làn Nhì Thàng</t>
  </si>
  <si>
    <t>UBND xã Sin Suối Hồ</t>
  </si>
  <si>
    <t>Trường mầm non Mường So</t>
  </si>
  <si>
    <t>Trường mầm non Ma Li Pho</t>
  </si>
  <si>
    <t>Trường mầm non Dào San</t>
  </si>
  <si>
    <t>Trường mầm non Hoa Ban</t>
  </si>
  <si>
    <t>Trường mầm non Huổi Luông</t>
  </si>
  <si>
    <t>Trường mầm non Khổng Lào</t>
  </si>
  <si>
    <t>Trường Mầm non Bản Lang</t>
  </si>
  <si>
    <t>Trường mầm non Sin Suối Hồ</t>
  </si>
  <si>
    <t>Trường mầm non Lản Nhì Thàng</t>
  </si>
  <si>
    <t>Trường mầm non Nậm Xe</t>
  </si>
  <si>
    <t>Trường mầm non Tung Qua Lìn</t>
  </si>
  <si>
    <t>Trường mầm non Mù Sang</t>
  </si>
  <si>
    <t>Trường mầm non Hoang Thèn</t>
  </si>
  <si>
    <t>Trường mầm non Pa Vây Sử</t>
  </si>
  <si>
    <t>Trường mầm non Mồ Sì San</t>
  </si>
  <si>
    <t>Trường mầm non Vàng Ma Chải</t>
  </si>
  <si>
    <t>Trường mầm non Sì Lở Lầu</t>
  </si>
  <si>
    <t>Trường PTDTBT TH Sì Lở Lầu</t>
  </si>
  <si>
    <t>Trường PTDTBT TH Hoang Thèn</t>
  </si>
  <si>
    <t>Trường TH Mường So</t>
  </si>
  <si>
    <t>Trường PTDTBT TH Vàng Ma Chải</t>
  </si>
  <si>
    <t>Trường PTDTBT TH Mù Sang</t>
  </si>
  <si>
    <t>Trường TH Thị Trấn</t>
  </si>
  <si>
    <t>Trường PTDTBT TH Đoàn Kết</t>
  </si>
  <si>
    <t>Trường TH Khổng Lào</t>
  </si>
  <si>
    <t>Trường PTDTBT TH Dào San</t>
  </si>
  <si>
    <t>Trường PTDTBT TH Lản Nhì Thàng</t>
  </si>
  <si>
    <t>Trường THCS Thị Trấn</t>
  </si>
  <si>
    <t>Trường THCS Khổng Lào</t>
  </si>
  <si>
    <t>Trường PTDTBT THCS Huổi Luông</t>
  </si>
  <si>
    <t>Trường PTDTBT THCS Sì Lở Lầu</t>
  </si>
  <si>
    <t>Trường PTDTBT THCS Dào San</t>
  </si>
  <si>
    <t>Trường THCS Mường So</t>
  </si>
  <si>
    <t>Trường TH và THCS số 1 Bản Lang</t>
  </si>
  <si>
    <t>Trường PTDT BT TH và THCS số 2 Bản Lang</t>
  </si>
  <si>
    <t>Trường PTDT BT THCS Nậm Xe</t>
  </si>
  <si>
    <t>Trường PTDTBT THCS Lản Nhì Thàng</t>
  </si>
  <si>
    <t>Trường PTDTBT THCS Mù Sang</t>
  </si>
  <si>
    <t>Trường PTDTBT THCS Vàng Ma Chải</t>
  </si>
  <si>
    <t>Trường PTDTBT TH và THCS Tung Qua Lìn</t>
  </si>
  <si>
    <t>Trường TH và THCS Mồ Sì San</t>
  </si>
  <si>
    <t>Trường PTDT BT TH và THCS Pa Vây Sử</t>
  </si>
  <si>
    <t>Máy tính để bàn</t>
  </si>
  <si>
    <t>Mát tính xách tay</t>
  </si>
  <si>
    <t xml:space="preserve">Máy in 
</t>
  </si>
  <si>
    <t>Máy Pho tô</t>
  </si>
  <si>
    <t>Tủ tài liệu</t>
  </si>
  <si>
    <t>TT Giáo dục nghề nghiệp &amp; Giáo dục thường xuyên</t>
  </si>
  <si>
    <t>5.5</t>
  </si>
  <si>
    <t>Ban tuyên giáo tỉnh ủy</t>
  </si>
  <si>
    <t xml:space="preserve">Ban QL Khu kinh tế cửa khẩu Ma Lù Thàng </t>
  </si>
  <si>
    <t>Hội liên hiệp các hội khoa học và kỹ thuật tỉnh lai Châu</t>
  </si>
  <si>
    <t>Hội Cựu chiến binh tỉnh Lai Châu</t>
  </si>
  <si>
    <t>Liên minh hợp tác xã tỉnh Lai Châu</t>
  </si>
  <si>
    <t>Ban dân vận tỉnh Ủy</t>
  </si>
  <si>
    <t>Ban QLDA ĐTXD các công trình giao thông tỉnh Lai Châu</t>
  </si>
  <si>
    <t>Ban nội chính - Tỉnh Ủy Lai Châu</t>
  </si>
  <si>
    <t>Sở Nội vụ</t>
  </si>
  <si>
    <t xml:space="preserve">Sở Giáo dục và Đào tạo </t>
  </si>
  <si>
    <t xml:space="preserve">Sở Kế hoạch và Đầu tư </t>
  </si>
  <si>
    <t>Bảo Tàng tỉnh</t>
  </si>
  <si>
    <t xml:space="preserve">Phòng Công chứng Số 1 </t>
  </si>
  <si>
    <t>Báo Lai Châu</t>
  </si>
  <si>
    <t>Sở Xây dựng</t>
  </si>
  <si>
    <t>Thanh tra tỉnh Lai Châu</t>
  </si>
  <si>
    <t>Sở Nông nghiệp và Phát triển nông thôn tỉnh Lai Châu</t>
  </si>
  <si>
    <t>Chi cục trồng trọt và bảo vệ thực vật</t>
  </si>
  <si>
    <t>Chi cục chăn nuôi và thú y</t>
  </si>
  <si>
    <t>UBND xã Ma Quai</t>
  </si>
  <si>
    <t>UBND xã Tà Ngảo</t>
  </si>
  <si>
    <t>UBND xã Phìn Hồ</t>
  </si>
  <si>
    <t>UBND xã Sà Dề Phìn</t>
  </si>
  <si>
    <t>UBND xã Chăn Nưa</t>
  </si>
  <si>
    <t>UBND xã Làng Mô</t>
  </si>
  <si>
    <t>UBND xã Hồng Thu</t>
  </si>
  <si>
    <t>UBND xã Noong Hẻo</t>
  </si>
  <si>
    <t>UBND xã Nậm Cuội</t>
  </si>
  <si>
    <t>UBND xã Căn Co</t>
  </si>
  <si>
    <t>UBND xã Pu Sam Cáp</t>
  </si>
  <si>
    <t>UBND xã Nậm Mạ</t>
  </si>
  <si>
    <t>UBND xã Nậm Hăn</t>
  </si>
  <si>
    <t>UBND xã Tủa Xin Chải</t>
  </si>
  <si>
    <t>UBND xã Tả Phìn</t>
  </si>
  <si>
    <t>UBND xã Nậm Tăm</t>
  </si>
  <si>
    <t>UBND xã Pa Tần</t>
  </si>
  <si>
    <t>UBND xã Lùng Thàng</t>
  </si>
  <si>
    <t>Phòng NN&amp;PTNT huyện</t>
  </si>
  <si>
    <t>Phòng Nội vụ</t>
  </si>
  <si>
    <t>Phòng Kinh tế hạ tầng</t>
  </si>
  <si>
    <t>Phòng văn hóa và thông tin</t>
  </si>
  <si>
    <t>Huyện đoàn thanh niên</t>
  </si>
  <si>
    <t>Hội Cựu chiến binh</t>
  </si>
  <si>
    <t xml:space="preserve">Phòng Tài nguyên và Môi trường </t>
  </si>
  <si>
    <t>Phòng Lao động thương bình xã hội</t>
  </si>
  <si>
    <t>Trung tâm bồi dưỡng chính trị huyện</t>
  </si>
  <si>
    <t>UBND thị trấn Sìn Hồ</t>
  </si>
  <si>
    <t>UBND xã Nậm Cha</t>
  </si>
  <si>
    <t>UBND xã Pa Khóa</t>
  </si>
  <si>
    <t>Huyện Sìn Hồ</t>
  </si>
  <si>
    <t xml:space="preserve">Trung tâm GDNN-GDTX </t>
  </si>
  <si>
    <t>Trường PTDTBT Tiểu học Khun Há</t>
  </si>
  <si>
    <t>Trường Tiểu học Nà Tăm</t>
  </si>
  <si>
    <t>Trường THCS Giang Ma</t>
  </si>
  <si>
    <t>Phòng Giáo dục và Đào tạo huyện Tam Đường</t>
  </si>
  <si>
    <t>Trường MN Bản Bo</t>
  </si>
  <si>
    <t>Trường MN Bình Lư</t>
  </si>
  <si>
    <t>Trường MN Sơn Bình</t>
  </si>
  <si>
    <t>Trường MN Hồ Thầu</t>
  </si>
  <si>
    <t>Trường Tiểu học Bản Giang</t>
  </si>
  <si>
    <t>Trường Tiểu học Bình Lư</t>
  </si>
  <si>
    <t>Trường THCS Sơn Bình</t>
  </si>
  <si>
    <t>Trường MN Bản Hon</t>
  </si>
  <si>
    <t>Trường MN Thèn Sìn</t>
  </si>
  <si>
    <t>Trường MN Nà Tăm</t>
  </si>
  <si>
    <t>Trường MN Khun Há</t>
  </si>
  <si>
    <t>Trường Tiểu học Bản Bo</t>
  </si>
  <si>
    <t>Trường Tiểu học Hồ Thầu</t>
  </si>
  <si>
    <t>Trường PTDTBT Tiểu học Tà Lèng</t>
  </si>
  <si>
    <t>Huyện Tam Đường</t>
  </si>
  <si>
    <t>UBND thị trấn Mường Tè</t>
  </si>
  <si>
    <t>UBND xã Bum Nưa</t>
  </si>
  <si>
    <t>UBND xã Ka Lăng</t>
  </si>
  <si>
    <t>UBND xã Mù Cả</t>
  </si>
  <si>
    <t>UBND xã Tà Tổng</t>
  </si>
  <si>
    <t>UBND xã Thu Lũm</t>
  </si>
  <si>
    <t>UBND xã Vàng San</t>
  </si>
  <si>
    <t>Huyện Mường Tè</t>
  </si>
  <si>
    <t>Huyện Tân Uyên</t>
  </si>
  <si>
    <t>Huyện Than Uyên</t>
  </si>
  <si>
    <t>Văn phòng HĐND&amp;UBND huyện Than Uyên</t>
  </si>
  <si>
    <t>Huyện Ủy Than Uyên</t>
  </si>
  <si>
    <t xml:space="preserve">Ban quản lý chợ </t>
  </si>
  <si>
    <t>Trường TH xã Mường Mít</t>
  </si>
  <si>
    <t xml:space="preserve">UBND xã Tà Mung </t>
  </si>
  <si>
    <t>UBND xã Mường Cang</t>
  </si>
  <si>
    <t>UBND xã Mường Mít</t>
  </si>
  <si>
    <t>UBND xã Ta Gia</t>
  </si>
  <si>
    <t xml:space="preserve">UBND xã Phúc Than </t>
  </si>
  <si>
    <t>UBND xã Mường Kim</t>
  </si>
  <si>
    <t>UBND xã Khoen On</t>
  </si>
  <si>
    <t>UBND xã Hua Nà</t>
  </si>
  <si>
    <t>UBND xã Pa Mu</t>
  </si>
  <si>
    <t>Thành Phố Lai Châu</t>
  </si>
  <si>
    <t>Văn phòng Thành Ủy Lai Châu</t>
  </si>
  <si>
    <t>Phòng Y tế</t>
  </si>
  <si>
    <t>Văn phòng HĐND&amp;UBND</t>
  </si>
  <si>
    <t>Phòng Văn hóa</t>
  </si>
  <si>
    <t xml:space="preserve">Phòng Kinh tế </t>
  </si>
  <si>
    <t>Phòng Thanh tra</t>
  </si>
  <si>
    <t>Phòng Quản lý đô thị</t>
  </si>
  <si>
    <t xml:space="preserve">Ủy ban mặt trận tổ quốc </t>
  </si>
  <si>
    <t xml:space="preserve">Thành đoàn </t>
  </si>
  <si>
    <t>Hội Phụ nữ</t>
  </si>
  <si>
    <t>UBND phường Đoàn Kết</t>
  </si>
  <si>
    <t>UBND phường Quyết Thắng</t>
  </si>
  <si>
    <t>UBND phường Tân Phong</t>
  </si>
  <si>
    <t>UBND phường Đông Phong</t>
  </si>
  <si>
    <t>UBND phường Quyết Tiến</t>
  </si>
  <si>
    <t>UBND xã Sùng Phái</t>
  </si>
  <si>
    <t>UBND xã San Thàng</t>
  </si>
  <si>
    <t>Phòng Giáo dục và đào tạo</t>
  </si>
  <si>
    <t>Ban Quản lý dự án đầu tư và xây dựng huyện Than Uyên</t>
  </si>
  <si>
    <t>Trường MN Khoen On</t>
  </si>
  <si>
    <t>Trường MN Mường Mít</t>
  </si>
  <si>
    <t>UBND xã Tà Hừa</t>
  </si>
  <si>
    <t>Trường MN xã Hố Mít</t>
  </si>
  <si>
    <t>UBND xã Thị Trấn</t>
  </si>
  <si>
    <t xml:space="preserve">Phòng kinh tế </t>
  </si>
  <si>
    <t xml:space="preserve">Hội cựu chiến binh </t>
  </si>
  <si>
    <t>Ban QLDA ĐTXD các công trình giao thông tỉnh( phòng TCHC)</t>
  </si>
  <si>
    <t>Ban QLDA XD các công trình NN&amp;PTNT tỉnh (Phòng TCHC)</t>
  </si>
  <si>
    <t xml:space="preserve">T. tâm Văn hóa, Nghệ thuật </t>
  </si>
  <si>
    <t xml:space="preserve">Trung tâm Huấn luyện TDTT </t>
  </si>
  <si>
    <t>Trung tâm Dịch vụ NN</t>
  </si>
  <si>
    <t>Đài Truyền thanh-TH</t>
  </si>
  <si>
    <t>Trung tâm PT quỹ đất</t>
  </si>
  <si>
    <t xml:space="preserve">Hội liên hiệp phụ nữ </t>
  </si>
  <si>
    <t xml:space="preserve">Phòng Tài nguyên và MT </t>
  </si>
  <si>
    <t xml:space="preserve">Văn phòng HĐND&amp;UBND </t>
  </si>
  <si>
    <t>Trung tâm BD Chính trị</t>
  </si>
  <si>
    <t>Phòng LĐ TB &amp; XH</t>
  </si>
  <si>
    <t>Ủy ban kiểm tra tỉnh</t>
  </si>
  <si>
    <t xml:space="preserve">Hội Văn học - Nghệ thuật </t>
  </si>
  <si>
    <t>Trung tâm Tin học và Công nghệ ( UBND tỉnh )</t>
  </si>
  <si>
    <t xml:space="preserve">Hội chữ thập đỏ tỉnh </t>
  </si>
  <si>
    <t>Đài Phát thanh - TH tỉnh</t>
  </si>
  <si>
    <t xml:space="preserve">Trung tâm trợ giúp pháp lý </t>
  </si>
  <si>
    <t>Phòng LĐ TB &amp; xã hội</t>
  </si>
  <si>
    <t>T.tâm Bồi dưỡng chính trị</t>
  </si>
  <si>
    <t>T. tâm Phát triển quỹ đất</t>
  </si>
  <si>
    <t>III</t>
  </si>
  <si>
    <t>IV</t>
  </si>
  <si>
    <r>
      <t xml:space="preserve">Kèm theo Thỏa thuận khung số:       /TTK-TT ngày </t>
    </r>
    <r>
      <rPr>
        <b/>
        <i/>
        <sz val="11"/>
        <rFont val="Times New Roman"/>
        <family val="1"/>
        <charset val="163"/>
      </rPr>
      <t>18</t>
    </r>
    <r>
      <rPr>
        <i/>
        <sz val="11"/>
        <rFont val="Times New Roman"/>
        <family val="1"/>
        <charset val="163"/>
      </rPr>
      <t xml:space="preserve"> tháng </t>
    </r>
    <r>
      <rPr>
        <b/>
        <i/>
        <sz val="11"/>
        <rFont val="Times New Roman"/>
        <family val="1"/>
        <charset val="163"/>
      </rPr>
      <t>5</t>
    </r>
    <r>
      <rPr>
        <i/>
        <sz val="11"/>
        <rFont val="Times New Roman"/>
        <family val="1"/>
        <charset val="163"/>
      </rPr>
      <t xml:space="preserve"> năm </t>
    </r>
    <r>
      <rPr>
        <b/>
        <i/>
        <sz val="11"/>
        <rFont val="Times New Roman"/>
        <family val="1"/>
        <charset val="163"/>
      </rPr>
      <t>2020</t>
    </r>
    <r>
      <rPr>
        <i/>
        <sz val="11"/>
        <rFont val="Times New Roman"/>
        <family val="1"/>
        <charset val="163"/>
      </rPr>
      <t xml:space="preserve"> của Trung tâm Tư vấn Dịch vụ Tài chính tỉnh Lai Châu</t>
    </r>
  </si>
  <si>
    <t>V</t>
  </si>
  <si>
    <t>VI</t>
  </si>
  <si>
    <t>VII</t>
  </si>
  <si>
    <t>VIII</t>
  </si>
  <si>
    <t>Phòng Tài chính- KH</t>
  </si>
  <si>
    <t xml:space="preserve">Thanh tra huyện </t>
  </si>
  <si>
    <t>Hội Liên hiệp phụ nữ tỉnh</t>
  </si>
  <si>
    <t xml:space="preserve">Hội Nông dân tỉnh </t>
  </si>
  <si>
    <t xml:space="preserve">Sở Văn hóa, TT và Du lịch </t>
  </si>
  <si>
    <t>Chi cục PTNT</t>
  </si>
  <si>
    <t>Chi cục giám định XD</t>
  </si>
  <si>
    <t>DANH SÁCH CÁC ĐƠN VỊ MUA SẮM TÀI SẢN THEO PHƯƠNG THỨC TẬP TRUNG NĂM 2021</t>
  </si>
  <si>
    <t xml:space="preserve">Hội liên hiệp các hội khoa học và kỹ thuật tỉnh </t>
  </si>
  <si>
    <t xml:space="preserve">Văn phòng HĐND&amp;UBND huyện </t>
  </si>
  <si>
    <t xml:space="preserve">Ban Quản lý dự án đầu tư và xây dựng huyện </t>
  </si>
  <si>
    <t>Trường MN Mường So</t>
  </si>
  <si>
    <t>Trường MN Ma Li Pho</t>
  </si>
  <si>
    <t>Trường MN Dào San</t>
  </si>
  <si>
    <t>Trường MN Hoa Ban</t>
  </si>
  <si>
    <t>Trường MN Huổi Luông</t>
  </si>
  <si>
    <t>Trường MN Khổng Lào</t>
  </si>
  <si>
    <t>Trường MN Bản Lang</t>
  </si>
  <si>
    <t>Trường MN Sin Suối Hồ</t>
  </si>
  <si>
    <t>Trường MN Lản Nhì Thàng</t>
  </si>
  <si>
    <t>Trường MN Nậm Xe</t>
  </si>
  <si>
    <t>Trường MN Tung Qua Lìn</t>
  </si>
  <si>
    <t>Trường MN Mù Sang</t>
  </si>
  <si>
    <t>Trường MN Hoang Thèn</t>
  </si>
  <si>
    <t>Trường MN Pa Vây Sử</t>
  </si>
  <si>
    <t>Trường MN Mồ Sì San</t>
  </si>
  <si>
    <t>Trường MN Vàng Ma Chải</t>
  </si>
  <si>
    <t>Trường MN Sì Lở Lầu</t>
  </si>
  <si>
    <t xml:space="preserve">Ban QLDA ĐTXD các công trình giao thông tỉnh </t>
  </si>
  <si>
    <t xml:space="preserve">Liên minh hợp tác xã </t>
  </si>
  <si>
    <t xml:space="preserve">Hội Cựu chiến binh </t>
  </si>
  <si>
    <t>Ban QLDA XD các công trình NN&amp;PTNT (KT)</t>
  </si>
  <si>
    <t xml:space="preserve">Văn phòng Thành Ủy </t>
  </si>
  <si>
    <t xml:space="preserve">Phòng TN và Môi trường </t>
  </si>
  <si>
    <t>Phòng Giáo dục và ĐT</t>
  </si>
  <si>
    <t xml:space="preserve">Sở Nông nghiệp và PTNN </t>
  </si>
  <si>
    <t>Máy in</t>
  </si>
  <si>
    <t>Máy vi tính đồng bộ FPT ELEAD TK20CL1</t>
  </si>
  <si>
    <t>Máy tính bàn</t>
  </si>
  <si>
    <t>Máy tính xách tay</t>
  </si>
  <si>
    <t>Tên tài sản</t>
  </si>
  <si>
    <t>Kèm theo Thỏa thuận khung số:       /TTK-TT ngày       tháng 5 năm 2021 của Trung tâm Tư vấn Dịch vụ Tài chính tỉnh Lai Châu</t>
  </si>
  <si>
    <t>Kèm theo Thỏa thuận khung số:       /TTK-TT ngày       tháng 5 năm 2021 của 
Trung tâm Tư vấn Dịch vụ Tài chính tỉnh Lai Châu</t>
  </si>
  <si>
    <t xml:space="preserve">Máy in </t>
  </si>
  <si>
    <t>Kèm theo Thỏa thuận khung số:       /TTK-TT ngày       tháng 5 năm 2021 
của Trung tâm Tư vấn Dịch vụ Tài chính tỉnh Lai Châu</t>
  </si>
  <si>
    <t>Máy photo</t>
  </si>
  <si>
    <t>Tủ đựng tài liệu</t>
  </si>
  <si>
    <t xml:space="preserve">Máy photo  </t>
  </si>
  <si>
    <t xml:space="preserve">Tủ đựng tài liệu TS2K 
</t>
  </si>
  <si>
    <t xml:space="preserve">Tủ đựng tài liệu  TG 1960 -3B  
</t>
  </si>
  <si>
    <t xml:space="preserve">Tủ đựng tài liệu TS3K 
</t>
  </si>
  <si>
    <t xml:space="preserve">Tủ đựng tài liệu TS5B 
</t>
  </si>
  <si>
    <t xml:space="preserve">Tủ đựng tài liệu TG 1960 -3B  
</t>
  </si>
  <si>
    <t xml:space="preserve">Tủ đựng tài liệu TS2K
</t>
  </si>
  <si>
    <t xml:space="preserve">Tủ đựng tài liệu TS 2K 
</t>
  </si>
  <si>
    <t>Máy tính xách tay  Asus B1500CEAE</t>
  </si>
  <si>
    <t>PHỤ LỤC 02        DANH SÁCH CÁC ĐƠN VỊ MUA SẮM TÀI SẢN THEO PHƯƠNG THỨC TẬP TRUNG NĂM 2021</t>
  </si>
  <si>
    <r>
      <t xml:space="preserve">(Kèm theo Thỏa thuận khung số: </t>
    </r>
    <r>
      <rPr>
        <b/>
        <i/>
        <sz val="14"/>
        <rFont val="Times New Roman"/>
        <family val="1"/>
        <charset val="163"/>
      </rPr>
      <t>37</t>
    </r>
    <r>
      <rPr>
        <i/>
        <sz val="14"/>
        <rFont val="Times New Roman"/>
        <family val="1"/>
        <charset val="163"/>
      </rPr>
      <t>/TTKMSTT ngày 17 tháng 5 năm 2021 của Trung tâm Tư vấn Dịch vụ Tài chính tỉnh Lai Châu)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</si>
</sst>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4" x14ac:knownFonts="1">
    <font>
      <sz val="12"/>
      <color theme="1"/>
      <name val="Times New Roman"/>
      <family val="2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u/>
      <sz val="12"/>
      <name val="Times New Roman"/>
      <family val="1"/>
      <charset val="163"/>
    </font>
    <font>
      <u/>
      <sz val="12"/>
      <name val="Times New Roman"/>
      <family val="1"/>
      <charset val="163"/>
    </font>
    <font>
      <sz val="11"/>
      <name val="Times New Roman"/>
      <family val="1"/>
      <charset val="163"/>
    </font>
    <font>
      <u/>
      <sz val="11"/>
      <name val="Times New Roman"/>
      <family val="1"/>
      <charset val="163"/>
    </font>
    <font>
      <b/>
      <u/>
      <sz val="11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  <charset val="163"/>
    </font>
    <font>
      <b/>
      <sz val="12"/>
      <name val="Times New Roman"/>
      <family val="1"/>
    </font>
    <font>
      <sz val="11"/>
      <color indexed="8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color indexed="10"/>
      <name val="Times New Roman"/>
      <family val="1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b/>
      <i/>
      <sz val="14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8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 applyFill="1"/>
    <xf numFmtId="0" fontId="7" fillId="3" borderId="7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7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7" fillId="3" borderId="0" xfId="0" applyFont="1" applyFill="1"/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7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164" fontId="7" fillId="0" borderId="7" xfId="1" applyNumberFormat="1" applyFont="1" applyBorder="1" applyAlignment="1">
      <alignment vertical="center"/>
    </xf>
    <xf numFmtId="164" fontId="15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164" fontId="13" fillId="0" borderId="9" xfId="1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164" fontId="7" fillId="0" borderId="9" xfId="1" applyNumberFormat="1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/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66675</xdr:rowOff>
    </xdr:from>
    <xdr:to>
      <xdr:col>15</xdr:col>
      <xdr:colOff>0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52825" y="6000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66675</xdr:rowOff>
    </xdr:from>
    <xdr:to>
      <xdr:col>11</xdr:col>
      <xdr:colOff>0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81225" y="46672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2</xdr:row>
      <xdr:rowOff>66675</xdr:rowOff>
    </xdr:from>
    <xdr:to>
      <xdr:col>11</xdr:col>
      <xdr:colOff>0</xdr:colOff>
      <xdr:row>2</xdr:row>
      <xdr:rowOff>66675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81225" y="6762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66675</xdr:rowOff>
    </xdr:from>
    <xdr:to>
      <xdr:col>15</xdr:col>
      <xdr:colOff>0</xdr:colOff>
      <xdr:row>2</xdr:row>
      <xdr:rowOff>66675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552825" y="6000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66675</xdr:rowOff>
    </xdr:from>
    <xdr:to>
      <xdr:col>15</xdr:col>
      <xdr:colOff>0</xdr:colOff>
      <xdr:row>2</xdr:row>
      <xdr:rowOff>66675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552825" y="6000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2</xdr:row>
      <xdr:rowOff>66675</xdr:rowOff>
    </xdr:from>
    <xdr:to>
      <xdr:col>3</xdr:col>
      <xdr:colOff>352425</xdr:colOff>
      <xdr:row>2</xdr:row>
      <xdr:rowOff>66675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762250" y="9239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2</xdr:row>
      <xdr:rowOff>66675</xdr:rowOff>
    </xdr:from>
    <xdr:to>
      <xdr:col>3</xdr:col>
      <xdr:colOff>352425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0" y="9239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2</xdr:row>
      <xdr:rowOff>66675</xdr:rowOff>
    </xdr:from>
    <xdr:to>
      <xdr:col>3</xdr:col>
      <xdr:colOff>352425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0" y="9239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81225" y="46672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81225" y="6762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552825" y="6000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66675</xdr:rowOff>
    </xdr:from>
    <xdr:to>
      <xdr:col>5</xdr:col>
      <xdr:colOff>0</xdr:colOff>
      <xdr:row>2</xdr:row>
      <xdr:rowOff>66675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552825" y="60007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95625" y="866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095625" y="866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095625" y="866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66675</xdr:rowOff>
    </xdr:from>
    <xdr:to>
      <xdr:col>4</xdr:col>
      <xdr:colOff>0</xdr:colOff>
      <xdr:row>2</xdr:row>
      <xdr:rowOff>66675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590925" y="8667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95625" y="866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095625" y="866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66675</xdr:rowOff>
    </xdr:from>
    <xdr:to>
      <xdr:col>3</xdr:col>
      <xdr:colOff>0</xdr:colOff>
      <xdr:row>2</xdr:row>
      <xdr:rowOff>66675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095625" y="8667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66675</xdr:rowOff>
    </xdr:from>
    <xdr:to>
      <xdr:col>5</xdr:col>
      <xdr:colOff>0</xdr:colOff>
      <xdr:row>2</xdr:row>
      <xdr:rowOff>66675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590925" y="8667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66675</xdr:rowOff>
    </xdr:from>
    <xdr:to>
      <xdr:col>11</xdr:col>
      <xdr:colOff>0</xdr:colOff>
      <xdr:row>2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90800" y="504825"/>
          <a:ext cx="481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64"/>
  <sheetViews>
    <sheetView tabSelected="1" workbookViewId="0">
      <selection activeCell="O242" sqref="O242"/>
    </sheetView>
  </sheetViews>
  <sheetFormatPr defaultRowHeight="15.75" x14ac:dyDescent="0.25"/>
  <cols>
    <col min="1" max="1" width="3.875" style="10" customWidth="1"/>
    <col min="2" max="2" width="20.625" style="10" customWidth="1"/>
    <col min="3" max="3" width="4.25" style="34" customWidth="1"/>
    <col min="4" max="4" width="4.625" style="10" customWidth="1"/>
    <col min="5" max="5" width="4.5" style="10" customWidth="1"/>
    <col min="6" max="6" width="4.125" style="68" customWidth="1"/>
    <col min="7" max="7" width="4.625" style="68" customWidth="1"/>
    <col min="8" max="8" width="4.5" style="10" customWidth="1"/>
    <col min="9" max="9" width="5.25" style="10" customWidth="1"/>
    <col min="10" max="10" width="4.5" style="68" customWidth="1"/>
    <col min="11" max="11" width="4.25" style="10" customWidth="1"/>
    <col min="12" max="12" width="4.375" style="68" customWidth="1"/>
    <col min="13" max="13" width="4.625" style="68" customWidth="1"/>
    <col min="14" max="14" width="4.375" style="10" customWidth="1"/>
    <col min="15" max="15" width="4.625" style="68" customWidth="1"/>
    <col min="16" max="16" width="4.75" style="10" customWidth="1"/>
    <col min="17" max="17" width="4.125" style="68" customWidth="1"/>
    <col min="18" max="18" width="4.625" style="68" customWidth="1"/>
    <col min="19" max="19" width="5.25" style="10" customWidth="1"/>
    <col min="20" max="20" width="4.625" style="68" customWidth="1"/>
    <col min="21" max="21" width="4.75" style="10" customWidth="1"/>
    <col min="22" max="22" width="4.5" style="10" customWidth="1"/>
    <col min="23" max="23" width="4.625" style="68" customWidth="1"/>
    <col min="24" max="24" width="4.375" style="10" customWidth="1"/>
    <col min="25" max="25" width="4.5" style="68" customWidth="1"/>
    <col min="26" max="26" width="4.75" style="68" customWidth="1"/>
    <col min="27" max="27" width="6.625" style="10" customWidth="1"/>
    <col min="28" max="28" width="1.125" style="10" customWidth="1"/>
    <col min="29" max="29" width="1.5" style="10" customWidth="1"/>
    <col min="30" max="30" width="1.375" style="10" customWidth="1"/>
    <col min="31" max="31" width="0.625" style="10" customWidth="1"/>
    <col min="32" max="32" width="1.125" style="10" customWidth="1"/>
    <col min="33" max="33" width="0.75" style="10" customWidth="1"/>
    <col min="34" max="34" width="0.5" style="10" customWidth="1"/>
    <col min="35" max="37" width="0.625" style="10" customWidth="1"/>
    <col min="38" max="38" width="0.75" style="10" customWidth="1"/>
    <col min="39" max="39" width="0.625" style="10" customWidth="1"/>
    <col min="40" max="40" width="0.75" style="10" customWidth="1"/>
    <col min="41" max="41" width="0.75" style="2" customWidth="1"/>
    <col min="42" max="42" width="0.875" style="2" customWidth="1"/>
    <col min="43" max="43" width="0.75" style="2" customWidth="1"/>
    <col min="44" max="44" width="0.5" style="2" customWidth="1"/>
    <col min="45" max="45" width="1.25" style="2" customWidth="1"/>
    <col min="46" max="47" width="1.375" style="2" customWidth="1"/>
    <col min="48" max="50" width="0.875" style="2" customWidth="1"/>
    <col min="51" max="51" width="0.75" style="2" customWidth="1"/>
    <col min="52" max="52" width="9.5" style="2" customWidth="1"/>
    <col min="53" max="260" width="9" style="2"/>
    <col min="261" max="261" width="4" style="2" customWidth="1"/>
    <col min="262" max="262" width="25.875" style="2" customWidth="1"/>
    <col min="263" max="263" width="5.75" style="2" customWidth="1"/>
    <col min="264" max="264" width="5.875" style="2" customWidth="1"/>
    <col min="265" max="266" width="5.75" style="2" customWidth="1"/>
    <col min="267" max="267" width="6.625" style="2" customWidth="1"/>
    <col min="268" max="268" width="7.375" style="2" customWidth="1"/>
    <col min="269" max="270" width="7.125" style="2" customWidth="1"/>
    <col min="271" max="271" width="5.75" style="2" customWidth="1"/>
    <col min="272" max="272" width="4.5" style="2" customWidth="1"/>
    <col min="273" max="273" width="5.625" style="2" customWidth="1"/>
    <col min="274" max="274" width="5.375" style="2" customWidth="1"/>
    <col min="275" max="275" width="5.625" style="2" customWidth="1"/>
    <col min="276" max="276" width="6.375" style="2" customWidth="1"/>
    <col min="277" max="277" width="5.625" style="2" customWidth="1"/>
    <col min="278" max="278" width="6.25" style="2" customWidth="1"/>
    <col min="279" max="516" width="9" style="2"/>
    <col min="517" max="517" width="4" style="2" customWidth="1"/>
    <col min="518" max="518" width="25.875" style="2" customWidth="1"/>
    <col min="519" max="519" width="5.75" style="2" customWidth="1"/>
    <col min="520" max="520" width="5.875" style="2" customWidth="1"/>
    <col min="521" max="522" width="5.75" style="2" customWidth="1"/>
    <col min="523" max="523" width="6.625" style="2" customWidth="1"/>
    <col min="524" max="524" width="7.375" style="2" customWidth="1"/>
    <col min="525" max="526" width="7.125" style="2" customWidth="1"/>
    <col min="527" max="527" width="5.75" style="2" customWidth="1"/>
    <col min="528" max="528" width="4.5" style="2" customWidth="1"/>
    <col min="529" max="529" width="5.625" style="2" customWidth="1"/>
    <col min="530" max="530" width="5.375" style="2" customWidth="1"/>
    <col min="531" max="531" width="5.625" style="2" customWidth="1"/>
    <col min="532" max="532" width="6.375" style="2" customWidth="1"/>
    <col min="533" max="533" width="5.625" style="2" customWidth="1"/>
    <col min="534" max="534" width="6.25" style="2" customWidth="1"/>
    <col min="535" max="772" width="9" style="2"/>
    <col min="773" max="773" width="4" style="2" customWidth="1"/>
    <col min="774" max="774" width="25.875" style="2" customWidth="1"/>
    <col min="775" max="775" width="5.75" style="2" customWidth="1"/>
    <col min="776" max="776" width="5.875" style="2" customWidth="1"/>
    <col min="777" max="778" width="5.75" style="2" customWidth="1"/>
    <col min="779" max="779" width="6.625" style="2" customWidth="1"/>
    <col min="780" max="780" width="7.375" style="2" customWidth="1"/>
    <col min="781" max="782" width="7.125" style="2" customWidth="1"/>
    <col min="783" max="783" width="5.75" style="2" customWidth="1"/>
    <col min="784" max="784" width="4.5" style="2" customWidth="1"/>
    <col min="785" max="785" width="5.625" style="2" customWidth="1"/>
    <col min="786" max="786" width="5.375" style="2" customWidth="1"/>
    <col min="787" max="787" width="5.625" style="2" customWidth="1"/>
    <col min="788" max="788" width="6.375" style="2" customWidth="1"/>
    <col min="789" max="789" width="5.625" style="2" customWidth="1"/>
    <col min="790" max="790" width="6.25" style="2" customWidth="1"/>
    <col min="791" max="1028" width="9" style="2"/>
    <col min="1029" max="1029" width="4" style="2" customWidth="1"/>
    <col min="1030" max="1030" width="25.875" style="2" customWidth="1"/>
    <col min="1031" max="1031" width="5.75" style="2" customWidth="1"/>
    <col min="1032" max="1032" width="5.875" style="2" customWidth="1"/>
    <col min="1033" max="1034" width="5.75" style="2" customWidth="1"/>
    <col min="1035" max="1035" width="6.625" style="2" customWidth="1"/>
    <col min="1036" max="1036" width="7.375" style="2" customWidth="1"/>
    <col min="1037" max="1038" width="7.125" style="2" customWidth="1"/>
    <col min="1039" max="1039" width="5.75" style="2" customWidth="1"/>
    <col min="1040" max="1040" width="4.5" style="2" customWidth="1"/>
    <col min="1041" max="1041" width="5.625" style="2" customWidth="1"/>
    <col min="1042" max="1042" width="5.375" style="2" customWidth="1"/>
    <col min="1043" max="1043" width="5.625" style="2" customWidth="1"/>
    <col min="1044" max="1044" width="6.375" style="2" customWidth="1"/>
    <col min="1045" max="1045" width="5.625" style="2" customWidth="1"/>
    <col min="1046" max="1046" width="6.25" style="2" customWidth="1"/>
    <col min="1047" max="1284" width="9" style="2"/>
    <col min="1285" max="1285" width="4" style="2" customWidth="1"/>
    <col min="1286" max="1286" width="25.875" style="2" customWidth="1"/>
    <col min="1287" max="1287" width="5.75" style="2" customWidth="1"/>
    <col min="1288" max="1288" width="5.875" style="2" customWidth="1"/>
    <col min="1289" max="1290" width="5.75" style="2" customWidth="1"/>
    <col min="1291" max="1291" width="6.625" style="2" customWidth="1"/>
    <col min="1292" max="1292" width="7.375" style="2" customWidth="1"/>
    <col min="1293" max="1294" width="7.125" style="2" customWidth="1"/>
    <col min="1295" max="1295" width="5.75" style="2" customWidth="1"/>
    <col min="1296" max="1296" width="4.5" style="2" customWidth="1"/>
    <col min="1297" max="1297" width="5.625" style="2" customWidth="1"/>
    <col min="1298" max="1298" width="5.375" style="2" customWidth="1"/>
    <col min="1299" max="1299" width="5.625" style="2" customWidth="1"/>
    <col min="1300" max="1300" width="6.375" style="2" customWidth="1"/>
    <col min="1301" max="1301" width="5.625" style="2" customWidth="1"/>
    <col min="1302" max="1302" width="6.25" style="2" customWidth="1"/>
    <col min="1303" max="1540" width="9" style="2"/>
    <col min="1541" max="1541" width="4" style="2" customWidth="1"/>
    <col min="1542" max="1542" width="25.875" style="2" customWidth="1"/>
    <col min="1543" max="1543" width="5.75" style="2" customWidth="1"/>
    <col min="1544" max="1544" width="5.875" style="2" customWidth="1"/>
    <col min="1545" max="1546" width="5.75" style="2" customWidth="1"/>
    <col min="1547" max="1547" width="6.625" style="2" customWidth="1"/>
    <col min="1548" max="1548" width="7.375" style="2" customWidth="1"/>
    <col min="1549" max="1550" width="7.125" style="2" customWidth="1"/>
    <col min="1551" max="1551" width="5.75" style="2" customWidth="1"/>
    <col min="1552" max="1552" width="4.5" style="2" customWidth="1"/>
    <col min="1553" max="1553" width="5.625" style="2" customWidth="1"/>
    <col min="1554" max="1554" width="5.375" style="2" customWidth="1"/>
    <col min="1555" max="1555" width="5.625" style="2" customWidth="1"/>
    <col min="1556" max="1556" width="6.375" style="2" customWidth="1"/>
    <col min="1557" max="1557" width="5.625" style="2" customWidth="1"/>
    <col min="1558" max="1558" width="6.25" style="2" customWidth="1"/>
    <col min="1559" max="1796" width="9" style="2"/>
    <col min="1797" max="1797" width="4" style="2" customWidth="1"/>
    <col min="1798" max="1798" width="25.875" style="2" customWidth="1"/>
    <col min="1799" max="1799" width="5.75" style="2" customWidth="1"/>
    <col min="1800" max="1800" width="5.875" style="2" customWidth="1"/>
    <col min="1801" max="1802" width="5.75" style="2" customWidth="1"/>
    <col min="1803" max="1803" width="6.625" style="2" customWidth="1"/>
    <col min="1804" max="1804" width="7.375" style="2" customWidth="1"/>
    <col min="1805" max="1806" width="7.125" style="2" customWidth="1"/>
    <col min="1807" max="1807" width="5.75" style="2" customWidth="1"/>
    <col min="1808" max="1808" width="4.5" style="2" customWidth="1"/>
    <col min="1809" max="1809" width="5.625" style="2" customWidth="1"/>
    <col min="1810" max="1810" width="5.375" style="2" customWidth="1"/>
    <col min="1811" max="1811" width="5.625" style="2" customWidth="1"/>
    <col min="1812" max="1812" width="6.375" style="2" customWidth="1"/>
    <col min="1813" max="1813" width="5.625" style="2" customWidth="1"/>
    <col min="1814" max="1814" width="6.25" style="2" customWidth="1"/>
    <col min="1815" max="2052" width="9" style="2"/>
    <col min="2053" max="2053" width="4" style="2" customWidth="1"/>
    <col min="2054" max="2054" width="25.875" style="2" customWidth="1"/>
    <col min="2055" max="2055" width="5.75" style="2" customWidth="1"/>
    <col min="2056" max="2056" width="5.875" style="2" customWidth="1"/>
    <col min="2057" max="2058" width="5.75" style="2" customWidth="1"/>
    <col min="2059" max="2059" width="6.625" style="2" customWidth="1"/>
    <col min="2060" max="2060" width="7.375" style="2" customWidth="1"/>
    <col min="2061" max="2062" width="7.125" style="2" customWidth="1"/>
    <col min="2063" max="2063" width="5.75" style="2" customWidth="1"/>
    <col min="2064" max="2064" width="4.5" style="2" customWidth="1"/>
    <col min="2065" max="2065" width="5.625" style="2" customWidth="1"/>
    <col min="2066" max="2066" width="5.375" style="2" customWidth="1"/>
    <col min="2067" max="2067" width="5.625" style="2" customWidth="1"/>
    <col min="2068" max="2068" width="6.375" style="2" customWidth="1"/>
    <col min="2069" max="2069" width="5.625" style="2" customWidth="1"/>
    <col min="2070" max="2070" width="6.25" style="2" customWidth="1"/>
    <col min="2071" max="2308" width="9" style="2"/>
    <col min="2309" max="2309" width="4" style="2" customWidth="1"/>
    <col min="2310" max="2310" width="25.875" style="2" customWidth="1"/>
    <col min="2311" max="2311" width="5.75" style="2" customWidth="1"/>
    <col min="2312" max="2312" width="5.875" style="2" customWidth="1"/>
    <col min="2313" max="2314" width="5.75" style="2" customWidth="1"/>
    <col min="2315" max="2315" width="6.625" style="2" customWidth="1"/>
    <col min="2316" max="2316" width="7.375" style="2" customWidth="1"/>
    <col min="2317" max="2318" width="7.125" style="2" customWidth="1"/>
    <col min="2319" max="2319" width="5.75" style="2" customWidth="1"/>
    <col min="2320" max="2320" width="4.5" style="2" customWidth="1"/>
    <col min="2321" max="2321" width="5.625" style="2" customWidth="1"/>
    <col min="2322" max="2322" width="5.375" style="2" customWidth="1"/>
    <col min="2323" max="2323" width="5.625" style="2" customWidth="1"/>
    <col min="2324" max="2324" width="6.375" style="2" customWidth="1"/>
    <col min="2325" max="2325" width="5.625" style="2" customWidth="1"/>
    <col min="2326" max="2326" width="6.25" style="2" customWidth="1"/>
    <col min="2327" max="2564" width="9" style="2"/>
    <col min="2565" max="2565" width="4" style="2" customWidth="1"/>
    <col min="2566" max="2566" width="25.875" style="2" customWidth="1"/>
    <col min="2567" max="2567" width="5.75" style="2" customWidth="1"/>
    <col min="2568" max="2568" width="5.875" style="2" customWidth="1"/>
    <col min="2569" max="2570" width="5.75" style="2" customWidth="1"/>
    <col min="2571" max="2571" width="6.625" style="2" customWidth="1"/>
    <col min="2572" max="2572" width="7.375" style="2" customWidth="1"/>
    <col min="2573" max="2574" width="7.125" style="2" customWidth="1"/>
    <col min="2575" max="2575" width="5.75" style="2" customWidth="1"/>
    <col min="2576" max="2576" width="4.5" style="2" customWidth="1"/>
    <col min="2577" max="2577" width="5.625" style="2" customWidth="1"/>
    <col min="2578" max="2578" width="5.375" style="2" customWidth="1"/>
    <col min="2579" max="2579" width="5.625" style="2" customWidth="1"/>
    <col min="2580" max="2580" width="6.375" style="2" customWidth="1"/>
    <col min="2581" max="2581" width="5.625" style="2" customWidth="1"/>
    <col min="2582" max="2582" width="6.25" style="2" customWidth="1"/>
    <col min="2583" max="2820" width="9" style="2"/>
    <col min="2821" max="2821" width="4" style="2" customWidth="1"/>
    <col min="2822" max="2822" width="25.875" style="2" customWidth="1"/>
    <col min="2823" max="2823" width="5.75" style="2" customWidth="1"/>
    <col min="2824" max="2824" width="5.875" style="2" customWidth="1"/>
    <col min="2825" max="2826" width="5.75" style="2" customWidth="1"/>
    <col min="2827" max="2827" width="6.625" style="2" customWidth="1"/>
    <col min="2828" max="2828" width="7.375" style="2" customWidth="1"/>
    <col min="2829" max="2830" width="7.125" style="2" customWidth="1"/>
    <col min="2831" max="2831" width="5.75" style="2" customWidth="1"/>
    <col min="2832" max="2832" width="4.5" style="2" customWidth="1"/>
    <col min="2833" max="2833" width="5.625" style="2" customWidth="1"/>
    <col min="2834" max="2834" width="5.375" style="2" customWidth="1"/>
    <col min="2835" max="2835" width="5.625" style="2" customWidth="1"/>
    <col min="2836" max="2836" width="6.375" style="2" customWidth="1"/>
    <col min="2837" max="2837" width="5.625" style="2" customWidth="1"/>
    <col min="2838" max="2838" width="6.25" style="2" customWidth="1"/>
    <col min="2839" max="3076" width="9" style="2"/>
    <col min="3077" max="3077" width="4" style="2" customWidth="1"/>
    <col min="3078" max="3078" width="25.875" style="2" customWidth="1"/>
    <col min="3079" max="3079" width="5.75" style="2" customWidth="1"/>
    <col min="3080" max="3080" width="5.875" style="2" customWidth="1"/>
    <col min="3081" max="3082" width="5.75" style="2" customWidth="1"/>
    <col min="3083" max="3083" width="6.625" style="2" customWidth="1"/>
    <col min="3084" max="3084" width="7.375" style="2" customWidth="1"/>
    <col min="3085" max="3086" width="7.125" style="2" customWidth="1"/>
    <col min="3087" max="3087" width="5.75" style="2" customWidth="1"/>
    <col min="3088" max="3088" width="4.5" style="2" customWidth="1"/>
    <col min="3089" max="3089" width="5.625" style="2" customWidth="1"/>
    <col min="3090" max="3090" width="5.375" style="2" customWidth="1"/>
    <col min="3091" max="3091" width="5.625" style="2" customWidth="1"/>
    <col min="3092" max="3092" width="6.375" style="2" customWidth="1"/>
    <col min="3093" max="3093" width="5.625" style="2" customWidth="1"/>
    <col min="3094" max="3094" width="6.25" style="2" customWidth="1"/>
    <col min="3095" max="3332" width="9" style="2"/>
    <col min="3333" max="3333" width="4" style="2" customWidth="1"/>
    <col min="3334" max="3334" width="25.875" style="2" customWidth="1"/>
    <col min="3335" max="3335" width="5.75" style="2" customWidth="1"/>
    <col min="3336" max="3336" width="5.875" style="2" customWidth="1"/>
    <col min="3337" max="3338" width="5.75" style="2" customWidth="1"/>
    <col min="3339" max="3339" width="6.625" style="2" customWidth="1"/>
    <col min="3340" max="3340" width="7.375" style="2" customWidth="1"/>
    <col min="3341" max="3342" width="7.125" style="2" customWidth="1"/>
    <col min="3343" max="3343" width="5.75" style="2" customWidth="1"/>
    <col min="3344" max="3344" width="4.5" style="2" customWidth="1"/>
    <col min="3345" max="3345" width="5.625" style="2" customWidth="1"/>
    <col min="3346" max="3346" width="5.375" style="2" customWidth="1"/>
    <col min="3347" max="3347" width="5.625" style="2" customWidth="1"/>
    <col min="3348" max="3348" width="6.375" style="2" customWidth="1"/>
    <col min="3349" max="3349" width="5.625" style="2" customWidth="1"/>
    <col min="3350" max="3350" width="6.25" style="2" customWidth="1"/>
    <col min="3351" max="3588" width="9" style="2"/>
    <col min="3589" max="3589" width="4" style="2" customWidth="1"/>
    <col min="3590" max="3590" width="25.875" style="2" customWidth="1"/>
    <col min="3591" max="3591" width="5.75" style="2" customWidth="1"/>
    <col min="3592" max="3592" width="5.875" style="2" customWidth="1"/>
    <col min="3593" max="3594" width="5.75" style="2" customWidth="1"/>
    <col min="3595" max="3595" width="6.625" style="2" customWidth="1"/>
    <col min="3596" max="3596" width="7.375" style="2" customWidth="1"/>
    <col min="3597" max="3598" width="7.125" style="2" customWidth="1"/>
    <col min="3599" max="3599" width="5.75" style="2" customWidth="1"/>
    <col min="3600" max="3600" width="4.5" style="2" customWidth="1"/>
    <col min="3601" max="3601" width="5.625" style="2" customWidth="1"/>
    <col min="3602" max="3602" width="5.375" style="2" customWidth="1"/>
    <col min="3603" max="3603" width="5.625" style="2" customWidth="1"/>
    <col min="3604" max="3604" width="6.375" style="2" customWidth="1"/>
    <col min="3605" max="3605" width="5.625" style="2" customWidth="1"/>
    <col min="3606" max="3606" width="6.25" style="2" customWidth="1"/>
    <col min="3607" max="3844" width="9" style="2"/>
    <col min="3845" max="3845" width="4" style="2" customWidth="1"/>
    <col min="3846" max="3846" width="25.875" style="2" customWidth="1"/>
    <col min="3847" max="3847" width="5.75" style="2" customWidth="1"/>
    <col min="3848" max="3848" width="5.875" style="2" customWidth="1"/>
    <col min="3849" max="3850" width="5.75" style="2" customWidth="1"/>
    <col min="3851" max="3851" width="6.625" style="2" customWidth="1"/>
    <col min="3852" max="3852" width="7.375" style="2" customWidth="1"/>
    <col min="3853" max="3854" width="7.125" style="2" customWidth="1"/>
    <col min="3855" max="3855" width="5.75" style="2" customWidth="1"/>
    <col min="3856" max="3856" width="4.5" style="2" customWidth="1"/>
    <col min="3857" max="3857" width="5.625" style="2" customWidth="1"/>
    <col min="3858" max="3858" width="5.375" style="2" customWidth="1"/>
    <col min="3859" max="3859" width="5.625" style="2" customWidth="1"/>
    <col min="3860" max="3860" width="6.375" style="2" customWidth="1"/>
    <col min="3861" max="3861" width="5.625" style="2" customWidth="1"/>
    <col min="3862" max="3862" width="6.25" style="2" customWidth="1"/>
    <col min="3863" max="4100" width="9" style="2"/>
    <col min="4101" max="4101" width="4" style="2" customWidth="1"/>
    <col min="4102" max="4102" width="25.875" style="2" customWidth="1"/>
    <col min="4103" max="4103" width="5.75" style="2" customWidth="1"/>
    <col min="4104" max="4104" width="5.875" style="2" customWidth="1"/>
    <col min="4105" max="4106" width="5.75" style="2" customWidth="1"/>
    <col min="4107" max="4107" width="6.625" style="2" customWidth="1"/>
    <col min="4108" max="4108" width="7.375" style="2" customWidth="1"/>
    <col min="4109" max="4110" width="7.125" style="2" customWidth="1"/>
    <col min="4111" max="4111" width="5.75" style="2" customWidth="1"/>
    <col min="4112" max="4112" width="4.5" style="2" customWidth="1"/>
    <col min="4113" max="4113" width="5.625" style="2" customWidth="1"/>
    <col min="4114" max="4114" width="5.375" style="2" customWidth="1"/>
    <col min="4115" max="4115" width="5.625" style="2" customWidth="1"/>
    <col min="4116" max="4116" width="6.375" style="2" customWidth="1"/>
    <col min="4117" max="4117" width="5.625" style="2" customWidth="1"/>
    <col min="4118" max="4118" width="6.25" style="2" customWidth="1"/>
    <col min="4119" max="4356" width="9" style="2"/>
    <col min="4357" max="4357" width="4" style="2" customWidth="1"/>
    <col min="4358" max="4358" width="25.875" style="2" customWidth="1"/>
    <col min="4359" max="4359" width="5.75" style="2" customWidth="1"/>
    <col min="4360" max="4360" width="5.875" style="2" customWidth="1"/>
    <col min="4361" max="4362" width="5.75" style="2" customWidth="1"/>
    <col min="4363" max="4363" width="6.625" style="2" customWidth="1"/>
    <col min="4364" max="4364" width="7.375" style="2" customWidth="1"/>
    <col min="4365" max="4366" width="7.125" style="2" customWidth="1"/>
    <col min="4367" max="4367" width="5.75" style="2" customWidth="1"/>
    <col min="4368" max="4368" width="4.5" style="2" customWidth="1"/>
    <col min="4369" max="4369" width="5.625" style="2" customWidth="1"/>
    <col min="4370" max="4370" width="5.375" style="2" customWidth="1"/>
    <col min="4371" max="4371" width="5.625" style="2" customWidth="1"/>
    <col min="4372" max="4372" width="6.375" style="2" customWidth="1"/>
    <col min="4373" max="4373" width="5.625" style="2" customWidth="1"/>
    <col min="4374" max="4374" width="6.25" style="2" customWidth="1"/>
    <col min="4375" max="4612" width="9" style="2"/>
    <col min="4613" max="4613" width="4" style="2" customWidth="1"/>
    <col min="4614" max="4614" width="25.875" style="2" customWidth="1"/>
    <col min="4615" max="4615" width="5.75" style="2" customWidth="1"/>
    <col min="4616" max="4616" width="5.875" style="2" customWidth="1"/>
    <col min="4617" max="4618" width="5.75" style="2" customWidth="1"/>
    <col min="4619" max="4619" width="6.625" style="2" customWidth="1"/>
    <col min="4620" max="4620" width="7.375" style="2" customWidth="1"/>
    <col min="4621" max="4622" width="7.125" style="2" customWidth="1"/>
    <col min="4623" max="4623" width="5.75" style="2" customWidth="1"/>
    <col min="4624" max="4624" width="4.5" style="2" customWidth="1"/>
    <col min="4625" max="4625" width="5.625" style="2" customWidth="1"/>
    <col min="4626" max="4626" width="5.375" style="2" customWidth="1"/>
    <col min="4627" max="4627" width="5.625" style="2" customWidth="1"/>
    <col min="4628" max="4628" width="6.375" style="2" customWidth="1"/>
    <col min="4629" max="4629" width="5.625" style="2" customWidth="1"/>
    <col min="4630" max="4630" width="6.25" style="2" customWidth="1"/>
    <col min="4631" max="4868" width="9" style="2"/>
    <col min="4869" max="4869" width="4" style="2" customWidth="1"/>
    <col min="4870" max="4870" width="25.875" style="2" customWidth="1"/>
    <col min="4871" max="4871" width="5.75" style="2" customWidth="1"/>
    <col min="4872" max="4872" width="5.875" style="2" customWidth="1"/>
    <col min="4873" max="4874" width="5.75" style="2" customWidth="1"/>
    <col min="4875" max="4875" width="6.625" style="2" customWidth="1"/>
    <col min="4876" max="4876" width="7.375" style="2" customWidth="1"/>
    <col min="4877" max="4878" width="7.125" style="2" customWidth="1"/>
    <col min="4879" max="4879" width="5.75" style="2" customWidth="1"/>
    <col min="4880" max="4880" width="4.5" style="2" customWidth="1"/>
    <col min="4881" max="4881" width="5.625" style="2" customWidth="1"/>
    <col min="4882" max="4882" width="5.375" style="2" customWidth="1"/>
    <col min="4883" max="4883" width="5.625" style="2" customWidth="1"/>
    <col min="4884" max="4884" width="6.375" style="2" customWidth="1"/>
    <col min="4885" max="4885" width="5.625" style="2" customWidth="1"/>
    <col min="4886" max="4886" width="6.25" style="2" customWidth="1"/>
    <col min="4887" max="5124" width="9" style="2"/>
    <col min="5125" max="5125" width="4" style="2" customWidth="1"/>
    <col min="5126" max="5126" width="25.875" style="2" customWidth="1"/>
    <col min="5127" max="5127" width="5.75" style="2" customWidth="1"/>
    <col min="5128" max="5128" width="5.875" style="2" customWidth="1"/>
    <col min="5129" max="5130" width="5.75" style="2" customWidth="1"/>
    <col min="5131" max="5131" width="6.625" style="2" customWidth="1"/>
    <col min="5132" max="5132" width="7.375" style="2" customWidth="1"/>
    <col min="5133" max="5134" width="7.125" style="2" customWidth="1"/>
    <col min="5135" max="5135" width="5.75" style="2" customWidth="1"/>
    <col min="5136" max="5136" width="4.5" style="2" customWidth="1"/>
    <col min="5137" max="5137" width="5.625" style="2" customWidth="1"/>
    <col min="5138" max="5138" width="5.375" style="2" customWidth="1"/>
    <col min="5139" max="5139" width="5.625" style="2" customWidth="1"/>
    <col min="5140" max="5140" width="6.375" style="2" customWidth="1"/>
    <col min="5141" max="5141" width="5.625" style="2" customWidth="1"/>
    <col min="5142" max="5142" width="6.25" style="2" customWidth="1"/>
    <col min="5143" max="5380" width="9" style="2"/>
    <col min="5381" max="5381" width="4" style="2" customWidth="1"/>
    <col min="5382" max="5382" width="25.875" style="2" customWidth="1"/>
    <col min="5383" max="5383" width="5.75" style="2" customWidth="1"/>
    <col min="5384" max="5384" width="5.875" style="2" customWidth="1"/>
    <col min="5385" max="5386" width="5.75" style="2" customWidth="1"/>
    <col min="5387" max="5387" width="6.625" style="2" customWidth="1"/>
    <col min="5388" max="5388" width="7.375" style="2" customWidth="1"/>
    <col min="5389" max="5390" width="7.125" style="2" customWidth="1"/>
    <col min="5391" max="5391" width="5.75" style="2" customWidth="1"/>
    <col min="5392" max="5392" width="4.5" style="2" customWidth="1"/>
    <col min="5393" max="5393" width="5.625" style="2" customWidth="1"/>
    <col min="5394" max="5394" width="5.375" style="2" customWidth="1"/>
    <col min="5395" max="5395" width="5.625" style="2" customWidth="1"/>
    <col min="5396" max="5396" width="6.375" style="2" customWidth="1"/>
    <col min="5397" max="5397" width="5.625" style="2" customWidth="1"/>
    <col min="5398" max="5398" width="6.25" style="2" customWidth="1"/>
    <col min="5399" max="5636" width="9" style="2"/>
    <col min="5637" max="5637" width="4" style="2" customWidth="1"/>
    <col min="5638" max="5638" width="25.875" style="2" customWidth="1"/>
    <col min="5639" max="5639" width="5.75" style="2" customWidth="1"/>
    <col min="5640" max="5640" width="5.875" style="2" customWidth="1"/>
    <col min="5641" max="5642" width="5.75" style="2" customWidth="1"/>
    <col min="5643" max="5643" width="6.625" style="2" customWidth="1"/>
    <col min="5644" max="5644" width="7.375" style="2" customWidth="1"/>
    <col min="5645" max="5646" width="7.125" style="2" customWidth="1"/>
    <col min="5647" max="5647" width="5.75" style="2" customWidth="1"/>
    <col min="5648" max="5648" width="4.5" style="2" customWidth="1"/>
    <col min="5649" max="5649" width="5.625" style="2" customWidth="1"/>
    <col min="5650" max="5650" width="5.375" style="2" customWidth="1"/>
    <col min="5651" max="5651" width="5.625" style="2" customWidth="1"/>
    <col min="5652" max="5652" width="6.375" style="2" customWidth="1"/>
    <col min="5653" max="5653" width="5.625" style="2" customWidth="1"/>
    <col min="5654" max="5654" width="6.25" style="2" customWidth="1"/>
    <col min="5655" max="5892" width="9" style="2"/>
    <col min="5893" max="5893" width="4" style="2" customWidth="1"/>
    <col min="5894" max="5894" width="25.875" style="2" customWidth="1"/>
    <col min="5895" max="5895" width="5.75" style="2" customWidth="1"/>
    <col min="5896" max="5896" width="5.875" style="2" customWidth="1"/>
    <col min="5897" max="5898" width="5.75" style="2" customWidth="1"/>
    <col min="5899" max="5899" width="6.625" style="2" customWidth="1"/>
    <col min="5900" max="5900" width="7.375" style="2" customWidth="1"/>
    <col min="5901" max="5902" width="7.125" style="2" customWidth="1"/>
    <col min="5903" max="5903" width="5.75" style="2" customWidth="1"/>
    <col min="5904" max="5904" width="4.5" style="2" customWidth="1"/>
    <col min="5905" max="5905" width="5.625" style="2" customWidth="1"/>
    <col min="5906" max="5906" width="5.375" style="2" customWidth="1"/>
    <col min="5907" max="5907" width="5.625" style="2" customWidth="1"/>
    <col min="5908" max="5908" width="6.375" style="2" customWidth="1"/>
    <col min="5909" max="5909" width="5.625" style="2" customWidth="1"/>
    <col min="5910" max="5910" width="6.25" style="2" customWidth="1"/>
    <col min="5911" max="6148" width="9" style="2"/>
    <col min="6149" max="6149" width="4" style="2" customWidth="1"/>
    <col min="6150" max="6150" width="25.875" style="2" customWidth="1"/>
    <col min="6151" max="6151" width="5.75" style="2" customWidth="1"/>
    <col min="6152" max="6152" width="5.875" style="2" customWidth="1"/>
    <col min="6153" max="6154" width="5.75" style="2" customWidth="1"/>
    <col min="6155" max="6155" width="6.625" style="2" customWidth="1"/>
    <col min="6156" max="6156" width="7.375" style="2" customWidth="1"/>
    <col min="6157" max="6158" width="7.125" style="2" customWidth="1"/>
    <col min="6159" max="6159" width="5.75" style="2" customWidth="1"/>
    <col min="6160" max="6160" width="4.5" style="2" customWidth="1"/>
    <col min="6161" max="6161" width="5.625" style="2" customWidth="1"/>
    <col min="6162" max="6162" width="5.375" style="2" customWidth="1"/>
    <col min="6163" max="6163" width="5.625" style="2" customWidth="1"/>
    <col min="6164" max="6164" width="6.375" style="2" customWidth="1"/>
    <col min="6165" max="6165" width="5.625" style="2" customWidth="1"/>
    <col min="6166" max="6166" width="6.25" style="2" customWidth="1"/>
    <col min="6167" max="6404" width="9" style="2"/>
    <col min="6405" max="6405" width="4" style="2" customWidth="1"/>
    <col min="6406" max="6406" width="25.875" style="2" customWidth="1"/>
    <col min="6407" max="6407" width="5.75" style="2" customWidth="1"/>
    <col min="6408" max="6408" width="5.875" style="2" customWidth="1"/>
    <col min="6409" max="6410" width="5.75" style="2" customWidth="1"/>
    <col min="6411" max="6411" width="6.625" style="2" customWidth="1"/>
    <col min="6412" max="6412" width="7.375" style="2" customWidth="1"/>
    <col min="6413" max="6414" width="7.125" style="2" customWidth="1"/>
    <col min="6415" max="6415" width="5.75" style="2" customWidth="1"/>
    <col min="6416" max="6416" width="4.5" style="2" customWidth="1"/>
    <col min="6417" max="6417" width="5.625" style="2" customWidth="1"/>
    <col min="6418" max="6418" width="5.375" style="2" customWidth="1"/>
    <col min="6419" max="6419" width="5.625" style="2" customWidth="1"/>
    <col min="6420" max="6420" width="6.375" style="2" customWidth="1"/>
    <col min="6421" max="6421" width="5.625" style="2" customWidth="1"/>
    <col min="6422" max="6422" width="6.25" style="2" customWidth="1"/>
    <col min="6423" max="6660" width="9" style="2"/>
    <col min="6661" max="6661" width="4" style="2" customWidth="1"/>
    <col min="6662" max="6662" width="25.875" style="2" customWidth="1"/>
    <col min="6663" max="6663" width="5.75" style="2" customWidth="1"/>
    <col min="6664" max="6664" width="5.875" style="2" customWidth="1"/>
    <col min="6665" max="6666" width="5.75" style="2" customWidth="1"/>
    <col min="6667" max="6667" width="6.625" style="2" customWidth="1"/>
    <col min="6668" max="6668" width="7.375" style="2" customWidth="1"/>
    <col min="6669" max="6670" width="7.125" style="2" customWidth="1"/>
    <col min="6671" max="6671" width="5.75" style="2" customWidth="1"/>
    <col min="6672" max="6672" width="4.5" style="2" customWidth="1"/>
    <col min="6673" max="6673" width="5.625" style="2" customWidth="1"/>
    <col min="6674" max="6674" width="5.375" style="2" customWidth="1"/>
    <col min="6675" max="6675" width="5.625" style="2" customWidth="1"/>
    <col min="6676" max="6676" width="6.375" style="2" customWidth="1"/>
    <col min="6677" max="6677" width="5.625" style="2" customWidth="1"/>
    <col min="6678" max="6678" width="6.25" style="2" customWidth="1"/>
    <col min="6679" max="6916" width="9" style="2"/>
    <col min="6917" max="6917" width="4" style="2" customWidth="1"/>
    <col min="6918" max="6918" width="25.875" style="2" customWidth="1"/>
    <col min="6919" max="6919" width="5.75" style="2" customWidth="1"/>
    <col min="6920" max="6920" width="5.875" style="2" customWidth="1"/>
    <col min="6921" max="6922" width="5.75" style="2" customWidth="1"/>
    <col min="6923" max="6923" width="6.625" style="2" customWidth="1"/>
    <col min="6924" max="6924" width="7.375" style="2" customWidth="1"/>
    <col min="6925" max="6926" width="7.125" style="2" customWidth="1"/>
    <col min="6927" max="6927" width="5.75" style="2" customWidth="1"/>
    <col min="6928" max="6928" width="4.5" style="2" customWidth="1"/>
    <col min="6929" max="6929" width="5.625" style="2" customWidth="1"/>
    <col min="6930" max="6930" width="5.375" style="2" customWidth="1"/>
    <col min="6931" max="6931" width="5.625" style="2" customWidth="1"/>
    <col min="6932" max="6932" width="6.375" style="2" customWidth="1"/>
    <col min="6933" max="6933" width="5.625" style="2" customWidth="1"/>
    <col min="6934" max="6934" width="6.25" style="2" customWidth="1"/>
    <col min="6935" max="7172" width="9" style="2"/>
    <col min="7173" max="7173" width="4" style="2" customWidth="1"/>
    <col min="7174" max="7174" width="25.875" style="2" customWidth="1"/>
    <col min="7175" max="7175" width="5.75" style="2" customWidth="1"/>
    <col min="7176" max="7176" width="5.875" style="2" customWidth="1"/>
    <col min="7177" max="7178" width="5.75" style="2" customWidth="1"/>
    <col min="7179" max="7179" width="6.625" style="2" customWidth="1"/>
    <col min="7180" max="7180" width="7.375" style="2" customWidth="1"/>
    <col min="7181" max="7182" width="7.125" style="2" customWidth="1"/>
    <col min="7183" max="7183" width="5.75" style="2" customWidth="1"/>
    <col min="7184" max="7184" width="4.5" style="2" customWidth="1"/>
    <col min="7185" max="7185" width="5.625" style="2" customWidth="1"/>
    <col min="7186" max="7186" width="5.375" style="2" customWidth="1"/>
    <col min="7187" max="7187" width="5.625" style="2" customWidth="1"/>
    <col min="7188" max="7188" width="6.375" style="2" customWidth="1"/>
    <col min="7189" max="7189" width="5.625" style="2" customWidth="1"/>
    <col min="7190" max="7190" width="6.25" style="2" customWidth="1"/>
    <col min="7191" max="7428" width="9" style="2"/>
    <col min="7429" max="7429" width="4" style="2" customWidth="1"/>
    <col min="7430" max="7430" width="25.875" style="2" customWidth="1"/>
    <col min="7431" max="7431" width="5.75" style="2" customWidth="1"/>
    <col min="7432" max="7432" width="5.875" style="2" customWidth="1"/>
    <col min="7433" max="7434" width="5.75" style="2" customWidth="1"/>
    <col min="7435" max="7435" width="6.625" style="2" customWidth="1"/>
    <col min="7436" max="7436" width="7.375" style="2" customWidth="1"/>
    <col min="7437" max="7438" width="7.125" style="2" customWidth="1"/>
    <col min="7439" max="7439" width="5.75" style="2" customWidth="1"/>
    <col min="7440" max="7440" width="4.5" style="2" customWidth="1"/>
    <col min="7441" max="7441" width="5.625" style="2" customWidth="1"/>
    <col min="7442" max="7442" width="5.375" style="2" customWidth="1"/>
    <col min="7443" max="7443" width="5.625" style="2" customWidth="1"/>
    <col min="7444" max="7444" width="6.375" style="2" customWidth="1"/>
    <col min="7445" max="7445" width="5.625" style="2" customWidth="1"/>
    <col min="7446" max="7446" width="6.25" style="2" customWidth="1"/>
    <col min="7447" max="7684" width="9" style="2"/>
    <col min="7685" max="7685" width="4" style="2" customWidth="1"/>
    <col min="7686" max="7686" width="25.875" style="2" customWidth="1"/>
    <col min="7687" max="7687" width="5.75" style="2" customWidth="1"/>
    <col min="7688" max="7688" width="5.875" style="2" customWidth="1"/>
    <col min="7689" max="7690" width="5.75" style="2" customWidth="1"/>
    <col min="7691" max="7691" width="6.625" style="2" customWidth="1"/>
    <col min="7692" max="7692" width="7.375" style="2" customWidth="1"/>
    <col min="7693" max="7694" width="7.125" style="2" customWidth="1"/>
    <col min="7695" max="7695" width="5.75" style="2" customWidth="1"/>
    <col min="7696" max="7696" width="4.5" style="2" customWidth="1"/>
    <col min="7697" max="7697" width="5.625" style="2" customWidth="1"/>
    <col min="7698" max="7698" width="5.375" style="2" customWidth="1"/>
    <col min="7699" max="7699" width="5.625" style="2" customWidth="1"/>
    <col min="7700" max="7700" width="6.375" style="2" customWidth="1"/>
    <col min="7701" max="7701" width="5.625" style="2" customWidth="1"/>
    <col min="7702" max="7702" width="6.25" style="2" customWidth="1"/>
    <col min="7703" max="7940" width="9" style="2"/>
    <col min="7941" max="7941" width="4" style="2" customWidth="1"/>
    <col min="7942" max="7942" width="25.875" style="2" customWidth="1"/>
    <col min="7943" max="7943" width="5.75" style="2" customWidth="1"/>
    <col min="7944" max="7944" width="5.875" style="2" customWidth="1"/>
    <col min="7945" max="7946" width="5.75" style="2" customWidth="1"/>
    <col min="7947" max="7947" width="6.625" style="2" customWidth="1"/>
    <col min="7948" max="7948" width="7.375" style="2" customWidth="1"/>
    <col min="7949" max="7950" width="7.125" style="2" customWidth="1"/>
    <col min="7951" max="7951" width="5.75" style="2" customWidth="1"/>
    <col min="7952" max="7952" width="4.5" style="2" customWidth="1"/>
    <col min="7953" max="7953" width="5.625" style="2" customWidth="1"/>
    <col min="7954" max="7954" width="5.375" style="2" customWidth="1"/>
    <col min="7955" max="7955" width="5.625" style="2" customWidth="1"/>
    <col min="7956" max="7956" width="6.375" style="2" customWidth="1"/>
    <col min="7957" max="7957" width="5.625" style="2" customWidth="1"/>
    <col min="7958" max="7958" width="6.25" style="2" customWidth="1"/>
    <col min="7959" max="8196" width="9" style="2"/>
    <col min="8197" max="8197" width="4" style="2" customWidth="1"/>
    <col min="8198" max="8198" width="25.875" style="2" customWidth="1"/>
    <col min="8199" max="8199" width="5.75" style="2" customWidth="1"/>
    <col min="8200" max="8200" width="5.875" style="2" customWidth="1"/>
    <col min="8201" max="8202" width="5.75" style="2" customWidth="1"/>
    <col min="8203" max="8203" width="6.625" style="2" customWidth="1"/>
    <col min="8204" max="8204" width="7.375" style="2" customWidth="1"/>
    <col min="8205" max="8206" width="7.125" style="2" customWidth="1"/>
    <col min="8207" max="8207" width="5.75" style="2" customWidth="1"/>
    <col min="8208" max="8208" width="4.5" style="2" customWidth="1"/>
    <col min="8209" max="8209" width="5.625" style="2" customWidth="1"/>
    <col min="8210" max="8210" width="5.375" style="2" customWidth="1"/>
    <col min="8211" max="8211" width="5.625" style="2" customWidth="1"/>
    <col min="8212" max="8212" width="6.375" style="2" customWidth="1"/>
    <col min="8213" max="8213" width="5.625" style="2" customWidth="1"/>
    <col min="8214" max="8214" width="6.25" style="2" customWidth="1"/>
    <col min="8215" max="8452" width="9" style="2"/>
    <col min="8453" max="8453" width="4" style="2" customWidth="1"/>
    <col min="8454" max="8454" width="25.875" style="2" customWidth="1"/>
    <col min="8455" max="8455" width="5.75" style="2" customWidth="1"/>
    <col min="8456" max="8456" width="5.875" style="2" customWidth="1"/>
    <col min="8457" max="8458" width="5.75" style="2" customWidth="1"/>
    <col min="8459" max="8459" width="6.625" style="2" customWidth="1"/>
    <col min="8460" max="8460" width="7.375" style="2" customWidth="1"/>
    <col min="8461" max="8462" width="7.125" style="2" customWidth="1"/>
    <col min="8463" max="8463" width="5.75" style="2" customWidth="1"/>
    <col min="8464" max="8464" width="4.5" style="2" customWidth="1"/>
    <col min="8465" max="8465" width="5.625" style="2" customWidth="1"/>
    <col min="8466" max="8466" width="5.375" style="2" customWidth="1"/>
    <col min="8467" max="8467" width="5.625" style="2" customWidth="1"/>
    <col min="8468" max="8468" width="6.375" style="2" customWidth="1"/>
    <col min="8469" max="8469" width="5.625" style="2" customWidth="1"/>
    <col min="8470" max="8470" width="6.25" style="2" customWidth="1"/>
    <col min="8471" max="8708" width="9" style="2"/>
    <col min="8709" max="8709" width="4" style="2" customWidth="1"/>
    <col min="8710" max="8710" width="25.875" style="2" customWidth="1"/>
    <col min="8711" max="8711" width="5.75" style="2" customWidth="1"/>
    <col min="8712" max="8712" width="5.875" style="2" customWidth="1"/>
    <col min="8713" max="8714" width="5.75" style="2" customWidth="1"/>
    <col min="8715" max="8715" width="6.625" style="2" customWidth="1"/>
    <col min="8716" max="8716" width="7.375" style="2" customWidth="1"/>
    <col min="8717" max="8718" width="7.125" style="2" customWidth="1"/>
    <col min="8719" max="8719" width="5.75" style="2" customWidth="1"/>
    <col min="8720" max="8720" width="4.5" style="2" customWidth="1"/>
    <col min="8721" max="8721" width="5.625" style="2" customWidth="1"/>
    <col min="8722" max="8722" width="5.375" style="2" customWidth="1"/>
    <col min="8723" max="8723" width="5.625" style="2" customWidth="1"/>
    <col min="8724" max="8724" width="6.375" style="2" customWidth="1"/>
    <col min="8725" max="8725" width="5.625" style="2" customWidth="1"/>
    <col min="8726" max="8726" width="6.25" style="2" customWidth="1"/>
    <col min="8727" max="8964" width="9" style="2"/>
    <col min="8965" max="8965" width="4" style="2" customWidth="1"/>
    <col min="8966" max="8966" width="25.875" style="2" customWidth="1"/>
    <col min="8967" max="8967" width="5.75" style="2" customWidth="1"/>
    <col min="8968" max="8968" width="5.875" style="2" customWidth="1"/>
    <col min="8969" max="8970" width="5.75" style="2" customWidth="1"/>
    <col min="8971" max="8971" width="6.625" style="2" customWidth="1"/>
    <col min="8972" max="8972" width="7.375" style="2" customWidth="1"/>
    <col min="8973" max="8974" width="7.125" style="2" customWidth="1"/>
    <col min="8975" max="8975" width="5.75" style="2" customWidth="1"/>
    <col min="8976" max="8976" width="4.5" style="2" customWidth="1"/>
    <col min="8977" max="8977" width="5.625" style="2" customWidth="1"/>
    <col min="8978" max="8978" width="5.375" style="2" customWidth="1"/>
    <col min="8979" max="8979" width="5.625" style="2" customWidth="1"/>
    <col min="8980" max="8980" width="6.375" style="2" customWidth="1"/>
    <col min="8981" max="8981" width="5.625" style="2" customWidth="1"/>
    <col min="8982" max="8982" width="6.25" style="2" customWidth="1"/>
    <col min="8983" max="9220" width="9" style="2"/>
    <col min="9221" max="9221" width="4" style="2" customWidth="1"/>
    <col min="9222" max="9222" width="25.875" style="2" customWidth="1"/>
    <col min="9223" max="9223" width="5.75" style="2" customWidth="1"/>
    <col min="9224" max="9224" width="5.875" style="2" customWidth="1"/>
    <col min="9225" max="9226" width="5.75" style="2" customWidth="1"/>
    <col min="9227" max="9227" width="6.625" style="2" customWidth="1"/>
    <col min="9228" max="9228" width="7.375" style="2" customWidth="1"/>
    <col min="9229" max="9230" width="7.125" style="2" customWidth="1"/>
    <col min="9231" max="9231" width="5.75" style="2" customWidth="1"/>
    <col min="9232" max="9232" width="4.5" style="2" customWidth="1"/>
    <col min="9233" max="9233" width="5.625" style="2" customWidth="1"/>
    <col min="9234" max="9234" width="5.375" style="2" customWidth="1"/>
    <col min="9235" max="9235" width="5.625" style="2" customWidth="1"/>
    <col min="9236" max="9236" width="6.375" style="2" customWidth="1"/>
    <col min="9237" max="9237" width="5.625" style="2" customWidth="1"/>
    <col min="9238" max="9238" width="6.25" style="2" customWidth="1"/>
    <col min="9239" max="9476" width="9" style="2"/>
    <col min="9477" max="9477" width="4" style="2" customWidth="1"/>
    <col min="9478" max="9478" width="25.875" style="2" customWidth="1"/>
    <col min="9479" max="9479" width="5.75" style="2" customWidth="1"/>
    <col min="9480" max="9480" width="5.875" style="2" customWidth="1"/>
    <col min="9481" max="9482" width="5.75" style="2" customWidth="1"/>
    <col min="9483" max="9483" width="6.625" style="2" customWidth="1"/>
    <col min="9484" max="9484" width="7.375" style="2" customWidth="1"/>
    <col min="9485" max="9486" width="7.125" style="2" customWidth="1"/>
    <col min="9487" max="9487" width="5.75" style="2" customWidth="1"/>
    <col min="9488" max="9488" width="4.5" style="2" customWidth="1"/>
    <col min="9489" max="9489" width="5.625" style="2" customWidth="1"/>
    <col min="9490" max="9490" width="5.375" style="2" customWidth="1"/>
    <col min="9491" max="9491" width="5.625" style="2" customWidth="1"/>
    <col min="9492" max="9492" width="6.375" style="2" customWidth="1"/>
    <col min="9493" max="9493" width="5.625" style="2" customWidth="1"/>
    <col min="9494" max="9494" width="6.25" style="2" customWidth="1"/>
    <col min="9495" max="9732" width="9" style="2"/>
    <col min="9733" max="9733" width="4" style="2" customWidth="1"/>
    <col min="9734" max="9734" width="25.875" style="2" customWidth="1"/>
    <col min="9735" max="9735" width="5.75" style="2" customWidth="1"/>
    <col min="9736" max="9736" width="5.875" style="2" customWidth="1"/>
    <col min="9737" max="9738" width="5.75" style="2" customWidth="1"/>
    <col min="9739" max="9739" width="6.625" style="2" customWidth="1"/>
    <col min="9740" max="9740" width="7.375" style="2" customWidth="1"/>
    <col min="9741" max="9742" width="7.125" style="2" customWidth="1"/>
    <col min="9743" max="9743" width="5.75" style="2" customWidth="1"/>
    <col min="9744" max="9744" width="4.5" style="2" customWidth="1"/>
    <col min="9745" max="9745" width="5.625" style="2" customWidth="1"/>
    <col min="9746" max="9746" width="5.375" style="2" customWidth="1"/>
    <col min="9747" max="9747" width="5.625" style="2" customWidth="1"/>
    <col min="9748" max="9748" width="6.375" style="2" customWidth="1"/>
    <col min="9749" max="9749" width="5.625" style="2" customWidth="1"/>
    <col min="9750" max="9750" width="6.25" style="2" customWidth="1"/>
    <col min="9751" max="9988" width="9" style="2"/>
    <col min="9989" max="9989" width="4" style="2" customWidth="1"/>
    <col min="9990" max="9990" width="25.875" style="2" customWidth="1"/>
    <col min="9991" max="9991" width="5.75" style="2" customWidth="1"/>
    <col min="9992" max="9992" width="5.875" style="2" customWidth="1"/>
    <col min="9993" max="9994" width="5.75" style="2" customWidth="1"/>
    <col min="9995" max="9995" width="6.625" style="2" customWidth="1"/>
    <col min="9996" max="9996" width="7.375" style="2" customWidth="1"/>
    <col min="9997" max="9998" width="7.125" style="2" customWidth="1"/>
    <col min="9999" max="9999" width="5.75" style="2" customWidth="1"/>
    <col min="10000" max="10000" width="4.5" style="2" customWidth="1"/>
    <col min="10001" max="10001" width="5.625" style="2" customWidth="1"/>
    <col min="10002" max="10002" width="5.375" style="2" customWidth="1"/>
    <col min="10003" max="10003" width="5.625" style="2" customWidth="1"/>
    <col min="10004" max="10004" width="6.375" style="2" customWidth="1"/>
    <col min="10005" max="10005" width="5.625" style="2" customWidth="1"/>
    <col min="10006" max="10006" width="6.25" style="2" customWidth="1"/>
    <col min="10007" max="10244" width="9" style="2"/>
    <col min="10245" max="10245" width="4" style="2" customWidth="1"/>
    <col min="10246" max="10246" width="25.875" style="2" customWidth="1"/>
    <col min="10247" max="10247" width="5.75" style="2" customWidth="1"/>
    <col min="10248" max="10248" width="5.875" style="2" customWidth="1"/>
    <col min="10249" max="10250" width="5.75" style="2" customWidth="1"/>
    <col min="10251" max="10251" width="6.625" style="2" customWidth="1"/>
    <col min="10252" max="10252" width="7.375" style="2" customWidth="1"/>
    <col min="10253" max="10254" width="7.125" style="2" customWidth="1"/>
    <col min="10255" max="10255" width="5.75" style="2" customWidth="1"/>
    <col min="10256" max="10256" width="4.5" style="2" customWidth="1"/>
    <col min="10257" max="10257" width="5.625" style="2" customWidth="1"/>
    <col min="10258" max="10258" width="5.375" style="2" customWidth="1"/>
    <col min="10259" max="10259" width="5.625" style="2" customWidth="1"/>
    <col min="10260" max="10260" width="6.375" style="2" customWidth="1"/>
    <col min="10261" max="10261" width="5.625" style="2" customWidth="1"/>
    <col min="10262" max="10262" width="6.25" style="2" customWidth="1"/>
    <col min="10263" max="10500" width="9" style="2"/>
    <col min="10501" max="10501" width="4" style="2" customWidth="1"/>
    <col min="10502" max="10502" width="25.875" style="2" customWidth="1"/>
    <col min="10503" max="10503" width="5.75" style="2" customWidth="1"/>
    <col min="10504" max="10504" width="5.875" style="2" customWidth="1"/>
    <col min="10505" max="10506" width="5.75" style="2" customWidth="1"/>
    <col min="10507" max="10507" width="6.625" style="2" customWidth="1"/>
    <col min="10508" max="10508" width="7.375" style="2" customWidth="1"/>
    <col min="10509" max="10510" width="7.125" style="2" customWidth="1"/>
    <col min="10511" max="10511" width="5.75" style="2" customWidth="1"/>
    <col min="10512" max="10512" width="4.5" style="2" customWidth="1"/>
    <col min="10513" max="10513" width="5.625" style="2" customWidth="1"/>
    <col min="10514" max="10514" width="5.375" style="2" customWidth="1"/>
    <col min="10515" max="10515" width="5.625" style="2" customWidth="1"/>
    <col min="10516" max="10516" width="6.375" style="2" customWidth="1"/>
    <col min="10517" max="10517" width="5.625" style="2" customWidth="1"/>
    <col min="10518" max="10518" width="6.25" style="2" customWidth="1"/>
    <col min="10519" max="10756" width="9" style="2"/>
    <col min="10757" max="10757" width="4" style="2" customWidth="1"/>
    <col min="10758" max="10758" width="25.875" style="2" customWidth="1"/>
    <col min="10759" max="10759" width="5.75" style="2" customWidth="1"/>
    <col min="10760" max="10760" width="5.875" style="2" customWidth="1"/>
    <col min="10761" max="10762" width="5.75" style="2" customWidth="1"/>
    <col min="10763" max="10763" width="6.625" style="2" customWidth="1"/>
    <col min="10764" max="10764" width="7.375" style="2" customWidth="1"/>
    <col min="10765" max="10766" width="7.125" style="2" customWidth="1"/>
    <col min="10767" max="10767" width="5.75" style="2" customWidth="1"/>
    <col min="10768" max="10768" width="4.5" style="2" customWidth="1"/>
    <col min="10769" max="10769" width="5.625" style="2" customWidth="1"/>
    <col min="10770" max="10770" width="5.375" style="2" customWidth="1"/>
    <col min="10771" max="10771" width="5.625" style="2" customWidth="1"/>
    <col min="10772" max="10772" width="6.375" style="2" customWidth="1"/>
    <col min="10773" max="10773" width="5.625" style="2" customWidth="1"/>
    <col min="10774" max="10774" width="6.25" style="2" customWidth="1"/>
    <col min="10775" max="11012" width="9" style="2"/>
    <col min="11013" max="11013" width="4" style="2" customWidth="1"/>
    <col min="11014" max="11014" width="25.875" style="2" customWidth="1"/>
    <col min="11015" max="11015" width="5.75" style="2" customWidth="1"/>
    <col min="11016" max="11016" width="5.875" style="2" customWidth="1"/>
    <col min="11017" max="11018" width="5.75" style="2" customWidth="1"/>
    <col min="11019" max="11019" width="6.625" style="2" customWidth="1"/>
    <col min="11020" max="11020" width="7.375" style="2" customWidth="1"/>
    <col min="11021" max="11022" width="7.125" style="2" customWidth="1"/>
    <col min="11023" max="11023" width="5.75" style="2" customWidth="1"/>
    <col min="11024" max="11024" width="4.5" style="2" customWidth="1"/>
    <col min="11025" max="11025" width="5.625" style="2" customWidth="1"/>
    <col min="11026" max="11026" width="5.375" style="2" customWidth="1"/>
    <col min="11027" max="11027" width="5.625" style="2" customWidth="1"/>
    <col min="11028" max="11028" width="6.375" style="2" customWidth="1"/>
    <col min="11029" max="11029" width="5.625" style="2" customWidth="1"/>
    <col min="11030" max="11030" width="6.25" style="2" customWidth="1"/>
    <col min="11031" max="11268" width="9" style="2"/>
    <col min="11269" max="11269" width="4" style="2" customWidth="1"/>
    <col min="11270" max="11270" width="25.875" style="2" customWidth="1"/>
    <col min="11271" max="11271" width="5.75" style="2" customWidth="1"/>
    <col min="11272" max="11272" width="5.875" style="2" customWidth="1"/>
    <col min="11273" max="11274" width="5.75" style="2" customWidth="1"/>
    <col min="11275" max="11275" width="6.625" style="2" customWidth="1"/>
    <col min="11276" max="11276" width="7.375" style="2" customWidth="1"/>
    <col min="11277" max="11278" width="7.125" style="2" customWidth="1"/>
    <col min="11279" max="11279" width="5.75" style="2" customWidth="1"/>
    <col min="11280" max="11280" width="4.5" style="2" customWidth="1"/>
    <col min="11281" max="11281" width="5.625" style="2" customWidth="1"/>
    <col min="11282" max="11282" width="5.375" style="2" customWidth="1"/>
    <col min="11283" max="11283" width="5.625" style="2" customWidth="1"/>
    <col min="11284" max="11284" width="6.375" style="2" customWidth="1"/>
    <col min="11285" max="11285" width="5.625" style="2" customWidth="1"/>
    <col min="11286" max="11286" width="6.25" style="2" customWidth="1"/>
    <col min="11287" max="11524" width="9" style="2"/>
    <col min="11525" max="11525" width="4" style="2" customWidth="1"/>
    <col min="11526" max="11526" width="25.875" style="2" customWidth="1"/>
    <col min="11527" max="11527" width="5.75" style="2" customWidth="1"/>
    <col min="11528" max="11528" width="5.875" style="2" customWidth="1"/>
    <col min="11529" max="11530" width="5.75" style="2" customWidth="1"/>
    <col min="11531" max="11531" width="6.625" style="2" customWidth="1"/>
    <col min="11532" max="11532" width="7.375" style="2" customWidth="1"/>
    <col min="11533" max="11534" width="7.125" style="2" customWidth="1"/>
    <col min="11535" max="11535" width="5.75" style="2" customWidth="1"/>
    <col min="11536" max="11536" width="4.5" style="2" customWidth="1"/>
    <col min="11537" max="11537" width="5.625" style="2" customWidth="1"/>
    <col min="11538" max="11538" width="5.375" style="2" customWidth="1"/>
    <col min="11539" max="11539" width="5.625" style="2" customWidth="1"/>
    <col min="11540" max="11540" width="6.375" style="2" customWidth="1"/>
    <col min="11541" max="11541" width="5.625" style="2" customWidth="1"/>
    <col min="11542" max="11542" width="6.25" style="2" customWidth="1"/>
    <col min="11543" max="11780" width="9" style="2"/>
    <col min="11781" max="11781" width="4" style="2" customWidth="1"/>
    <col min="11782" max="11782" width="25.875" style="2" customWidth="1"/>
    <col min="11783" max="11783" width="5.75" style="2" customWidth="1"/>
    <col min="11784" max="11784" width="5.875" style="2" customWidth="1"/>
    <col min="11785" max="11786" width="5.75" style="2" customWidth="1"/>
    <col min="11787" max="11787" width="6.625" style="2" customWidth="1"/>
    <col min="11788" max="11788" width="7.375" style="2" customWidth="1"/>
    <col min="11789" max="11790" width="7.125" style="2" customWidth="1"/>
    <col min="11791" max="11791" width="5.75" style="2" customWidth="1"/>
    <col min="11792" max="11792" width="4.5" style="2" customWidth="1"/>
    <col min="11793" max="11793" width="5.625" style="2" customWidth="1"/>
    <col min="11794" max="11794" width="5.375" style="2" customWidth="1"/>
    <col min="11795" max="11795" width="5.625" style="2" customWidth="1"/>
    <col min="11796" max="11796" width="6.375" style="2" customWidth="1"/>
    <col min="11797" max="11797" width="5.625" style="2" customWidth="1"/>
    <col min="11798" max="11798" width="6.25" style="2" customWidth="1"/>
    <col min="11799" max="12036" width="9" style="2"/>
    <col min="12037" max="12037" width="4" style="2" customWidth="1"/>
    <col min="12038" max="12038" width="25.875" style="2" customWidth="1"/>
    <col min="12039" max="12039" width="5.75" style="2" customWidth="1"/>
    <col min="12040" max="12040" width="5.875" style="2" customWidth="1"/>
    <col min="12041" max="12042" width="5.75" style="2" customWidth="1"/>
    <col min="12043" max="12043" width="6.625" style="2" customWidth="1"/>
    <col min="12044" max="12044" width="7.375" style="2" customWidth="1"/>
    <col min="12045" max="12046" width="7.125" style="2" customWidth="1"/>
    <col min="12047" max="12047" width="5.75" style="2" customWidth="1"/>
    <col min="12048" max="12048" width="4.5" style="2" customWidth="1"/>
    <col min="12049" max="12049" width="5.625" style="2" customWidth="1"/>
    <col min="12050" max="12050" width="5.375" style="2" customWidth="1"/>
    <col min="12051" max="12051" width="5.625" style="2" customWidth="1"/>
    <col min="12052" max="12052" width="6.375" style="2" customWidth="1"/>
    <col min="12053" max="12053" width="5.625" style="2" customWidth="1"/>
    <col min="12054" max="12054" width="6.25" style="2" customWidth="1"/>
    <col min="12055" max="12292" width="9" style="2"/>
    <col min="12293" max="12293" width="4" style="2" customWidth="1"/>
    <col min="12294" max="12294" width="25.875" style="2" customWidth="1"/>
    <col min="12295" max="12295" width="5.75" style="2" customWidth="1"/>
    <col min="12296" max="12296" width="5.875" style="2" customWidth="1"/>
    <col min="12297" max="12298" width="5.75" style="2" customWidth="1"/>
    <col min="12299" max="12299" width="6.625" style="2" customWidth="1"/>
    <col min="12300" max="12300" width="7.375" style="2" customWidth="1"/>
    <col min="12301" max="12302" width="7.125" style="2" customWidth="1"/>
    <col min="12303" max="12303" width="5.75" style="2" customWidth="1"/>
    <col min="12304" max="12304" width="4.5" style="2" customWidth="1"/>
    <col min="12305" max="12305" width="5.625" style="2" customWidth="1"/>
    <col min="12306" max="12306" width="5.375" style="2" customWidth="1"/>
    <col min="12307" max="12307" width="5.625" style="2" customWidth="1"/>
    <col min="12308" max="12308" width="6.375" style="2" customWidth="1"/>
    <col min="12309" max="12309" width="5.625" style="2" customWidth="1"/>
    <col min="12310" max="12310" width="6.25" style="2" customWidth="1"/>
    <col min="12311" max="12548" width="9" style="2"/>
    <col min="12549" max="12549" width="4" style="2" customWidth="1"/>
    <col min="12550" max="12550" width="25.875" style="2" customWidth="1"/>
    <col min="12551" max="12551" width="5.75" style="2" customWidth="1"/>
    <col min="12552" max="12552" width="5.875" style="2" customWidth="1"/>
    <col min="12553" max="12554" width="5.75" style="2" customWidth="1"/>
    <col min="12555" max="12555" width="6.625" style="2" customWidth="1"/>
    <col min="12556" max="12556" width="7.375" style="2" customWidth="1"/>
    <col min="12557" max="12558" width="7.125" style="2" customWidth="1"/>
    <col min="12559" max="12559" width="5.75" style="2" customWidth="1"/>
    <col min="12560" max="12560" width="4.5" style="2" customWidth="1"/>
    <col min="12561" max="12561" width="5.625" style="2" customWidth="1"/>
    <col min="12562" max="12562" width="5.375" style="2" customWidth="1"/>
    <col min="12563" max="12563" width="5.625" style="2" customWidth="1"/>
    <col min="12564" max="12564" width="6.375" style="2" customWidth="1"/>
    <col min="12565" max="12565" width="5.625" style="2" customWidth="1"/>
    <col min="12566" max="12566" width="6.25" style="2" customWidth="1"/>
    <col min="12567" max="12804" width="9" style="2"/>
    <col min="12805" max="12805" width="4" style="2" customWidth="1"/>
    <col min="12806" max="12806" width="25.875" style="2" customWidth="1"/>
    <col min="12807" max="12807" width="5.75" style="2" customWidth="1"/>
    <col min="12808" max="12808" width="5.875" style="2" customWidth="1"/>
    <col min="12809" max="12810" width="5.75" style="2" customWidth="1"/>
    <col min="12811" max="12811" width="6.625" style="2" customWidth="1"/>
    <col min="12812" max="12812" width="7.375" style="2" customWidth="1"/>
    <col min="12813" max="12814" width="7.125" style="2" customWidth="1"/>
    <col min="12815" max="12815" width="5.75" style="2" customWidth="1"/>
    <col min="12816" max="12816" width="4.5" style="2" customWidth="1"/>
    <col min="12817" max="12817" width="5.625" style="2" customWidth="1"/>
    <col min="12818" max="12818" width="5.375" style="2" customWidth="1"/>
    <col min="12819" max="12819" width="5.625" style="2" customWidth="1"/>
    <col min="12820" max="12820" width="6.375" style="2" customWidth="1"/>
    <col min="12821" max="12821" width="5.625" style="2" customWidth="1"/>
    <col min="12822" max="12822" width="6.25" style="2" customWidth="1"/>
    <col min="12823" max="13060" width="9" style="2"/>
    <col min="13061" max="13061" width="4" style="2" customWidth="1"/>
    <col min="13062" max="13062" width="25.875" style="2" customWidth="1"/>
    <col min="13063" max="13063" width="5.75" style="2" customWidth="1"/>
    <col min="13064" max="13064" width="5.875" style="2" customWidth="1"/>
    <col min="13065" max="13066" width="5.75" style="2" customWidth="1"/>
    <col min="13067" max="13067" width="6.625" style="2" customWidth="1"/>
    <col min="13068" max="13068" width="7.375" style="2" customWidth="1"/>
    <col min="13069" max="13070" width="7.125" style="2" customWidth="1"/>
    <col min="13071" max="13071" width="5.75" style="2" customWidth="1"/>
    <col min="13072" max="13072" width="4.5" style="2" customWidth="1"/>
    <col min="13073" max="13073" width="5.625" style="2" customWidth="1"/>
    <col min="13074" max="13074" width="5.375" style="2" customWidth="1"/>
    <col min="13075" max="13075" width="5.625" style="2" customWidth="1"/>
    <col min="13076" max="13076" width="6.375" style="2" customWidth="1"/>
    <col min="13077" max="13077" width="5.625" style="2" customWidth="1"/>
    <col min="13078" max="13078" width="6.25" style="2" customWidth="1"/>
    <col min="13079" max="13316" width="9" style="2"/>
    <col min="13317" max="13317" width="4" style="2" customWidth="1"/>
    <col min="13318" max="13318" width="25.875" style="2" customWidth="1"/>
    <col min="13319" max="13319" width="5.75" style="2" customWidth="1"/>
    <col min="13320" max="13320" width="5.875" style="2" customWidth="1"/>
    <col min="13321" max="13322" width="5.75" style="2" customWidth="1"/>
    <col min="13323" max="13323" width="6.625" style="2" customWidth="1"/>
    <col min="13324" max="13324" width="7.375" style="2" customWidth="1"/>
    <col min="13325" max="13326" width="7.125" style="2" customWidth="1"/>
    <col min="13327" max="13327" width="5.75" style="2" customWidth="1"/>
    <col min="13328" max="13328" width="4.5" style="2" customWidth="1"/>
    <col min="13329" max="13329" width="5.625" style="2" customWidth="1"/>
    <col min="13330" max="13330" width="5.375" style="2" customWidth="1"/>
    <col min="13331" max="13331" width="5.625" style="2" customWidth="1"/>
    <col min="13332" max="13332" width="6.375" style="2" customWidth="1"/>
    <col min="13333" max="13333" width="5.625" style="2" customWidth="1"/>
    <col min="13334" max="13334" width="6.25" style="2" customWidth="1"/>
    <col min="13335" max="13572" width="9" style="2"/>
    <col min="13573" max="13573" width="4" style="2" customWidth="1"/>
    <col min="13574" max="13574" width="25.875" style="2" customWidth="1"/>
    <col min="13575" max="13575" width="5.75" style="2" customWidth="1"/>
    <col min="13576" max="13576" width="5.875" style="2" customWidth="1"/>
    <col min="13577" max="13578" width="5.75" style="2" customWidth="1"/>
    <col min="13579" max="13579" width="6.625" style="2" customWidth="1"/>
    <col min="13580" max="13580" width="7.375" style="2" customWidth="1"/>
    <col min="13581" max="13582" width="7.125" style="2" customWidth="1"/>
    <col min="13583" max="13583" width="5.75" style="2" customWidth="1"/>
    <col min="13584" max="13584" width="4.5" style="2" customWidth="1"/>
    <col min="13585" max="13585" width="5.625" style="2" customWidth="1"/>
    <col min="13586" max="13586" width="5.375" style="2" customWidth="1"/>
    <col min="13587" max="13587" width="5.625" style="2" customWidth="1"/>
    <col min="13588" max="13588" width="6.375" style="2" customWidth="1"/>
    <col min="13589" max="13589" width="5.625" style="2" customWidth="1"/>
    <col min="13590" max="13590" width="6.25" style="2" customWidth="1"/>
    <col min="13591" max="13828" width="9" style="2"/>
    <col min="13829" max="13829" width="4" style="2" customWidth="1"/>
    <col min="13830" max="13830" width="25.875" style="2" customWidth="1"/>
    <col min="13831" max="13831" width="5.75" style="2" customWidth="1"/>
    <col min="13832" max="13832" width="5.875" style="2" customWidth="1"/>
    <col min="13833" max="13834" width="5.75" style="2" customWidth="1"/>
    <col min="13835" max="13835" width="6.625" style="2" customWidth="1"/>
    <col min="13836" max="13836" width="7.375" style="2" customWidth="1"/>
    <col min="13837" max="13838" width="7.125" style="2" customWidth="1"/>
    <col min="13839" max="13839" width="5.75" style="2" customWidth="1"/>
    <col min="13840" max="13840" width="4.5" style="2" customWidth="1"/>
    <col min="13841" max="13841" width="5.625" style="2" customWidth="1"/>
    <col min="13842" max="13842" width="5.375" style="2" customWidth="1"/>
    <col min="13843" max="13843" width="5.625" style="2" customWidth="1"/>
    <col min="13844" max="13844" width="6.375" style="2" customWidth="1"/>
    <col min="13845" max="13845" width="5.625" style="2" customWidth="1"/>
    <col min="13846" max="13846" width="6.25" style="2" customWidth="1"/>
    <col min="13847" max="14084" width="9" style="2"/>
    <col min="14085" max="14085" width="4" style="2" customWidth="1"/>
    <col min="14086" max="14086" width="25.875" style="2" customWidth="1"/>
    <col min="14087" max="14087" width="5.75" style="2" customWidth="1"/>
    <col min="14088" max="14088" width="5.875" style="2" customWidth="1"/>
    <col min="14089" max="14090" width="5.75" style="2" customWidth="1"/>
    <col min="14091" max="14091" width="6.625" style="2" customWidth="1"/>
    <col min="14092" max="14092" width="7.375" style="2" customWidth="1"/>
    <col min="14093" max="14094" width="7.125" style="2" customWidth="1"/>
    <col min="14095" max="14095" width="5.75" style="2" customWidth="1"/>
    <col min="14096" max="14096" width="4.5" style="2" customWidth="1"/>
    <col min="14097" max="14097" width="5.625" style="2" customWidth="1"/>
    <col min="14098" max="14098" width="5.375" style="2" customWidth="1"/>
    <col min="14099" max="14099" width="5.625" style="2" customWidth="1"/>
    <col min="14100" max="14100" width="6.375" style="2" customWidth="1"/>
    <col min="14101" max="14101" width="5.625" style="2" customWidth="1"/>
    <col min="14102" max="14102" width="6.25" style="2" customWidth="1"/>
    <col min="14103" max="14340" width="9" style="2"/>
    <col min="14341" max="14341" width="4" style="2" customWidth="1"/>
    <col min="14342" max="14342" width="25.875" style="2" customWidth="1"/>
    <col min="14343" max="14343" width="5.75" style="2" customWidth="1"/>
    <col min="14344" max="14344" width="5.875" style="2" customWidth="1"/>
    <col min="14345" max="14346" width="5.75" style="2" customWidth="1"/>
    <col min="14347" max="14347" width="6.625" style="2" customWidth="1"/>
    <col min="14348" max="14348" width="7.375" style="2" customWidth="1"/>
    <col min="14349" max="14350" width="7.125" style="2" customWidth="1"/>
    <col min="14351" max="14351" width="5.75" style="2" customWidth="1"/>
    <col min="14352" max="14352" width="4.5" style="2" customWidth="1"/>
    <col min="14353" max="14353" width="5.625" style="2" customWidth="1"/>
    <col min="14354" max="14354" width="5.375" style="2" customWidth="1"/>
    <col min="14355" max="14355" width="5.625" style="2" customWidth="1"/>
    <col min="14356" max="14356" width="6.375" style="2" customWidth="1"/>
    <col min="14357" max="14357" width="5.625" style="2" customWidth="1"/>
    <col min="14358" max="14358" width="6.25" style="2" customWidth="1"/>
    <col min="14359" max="14596" width="9" style="2"/>
    <col min="14597" max="14597" width="4" style="2" customWidth="1"/>
    <col min="14598" max="14598" width="25.875" style="2" customWidth="1"/>
    <col min="14599" max="14599" width="5.75" style="2" customWidth="1"/>
    <col min="14600" max="14600" width="5.875" style="2" customWidth="1"/>
    <col min="14601" max="14602" width="5.75" style="2" customWidth="1"/>
    <col min="14603" max="14603" width="6.625" style="2" customWidth="1"/>
    <col min="14604" max="14604" width="7.375" style="2" customWidth="1"/>
    <col min="14605" max="14606" width="7.125" style="2" customWidth="1"/>
    <col min="14607" max="14607" width="5.75" style="2" customWidth="1"/>
    <col min="14608" max="14608" width="4.5" style="2" customWidth="1"/>
    <col min="14609" max="14609" width="5.625" style="2" customWidth="1"/>
    <col min="14610" max="14610" width="5.375" style="2" customWidth="1"/>
    <col min="14611" max="14611" width="5.625" style="2" customWidth="1"/>
    <col min="14612" max="14612" width="6.375" style="2" customWidth="1"/>
    <col min="14613" max="14613" width="5.625" style="2" customWidth="1"/>
    <col min="14614" max="14614" width="6.25" style="2" customWidth="1"/>
    <col min="14615" max="14852" width="9" style="2"/>
    <col min="14853" max="14853" width="4" style="2" customWidth="1"/>
    <col min="14854" max="14854" width="25.875" style="2" customWidth="1"/>
    <col min="14855" max="14855" width="5.75" style="2" customWidth="1"/>
    <col min="14856" max="14856" width="5.875" style="2" customWidth="1"/>
    <col min="14857" max="14858" width="5.75" style="2" customWidth="1"/>
    <col min="14859" max="14859" width="6.625" style="2" customWidth="1"/>
    <col min="14860" max="14860" width="7.375" style="2" customWidth="1"/>
    <col min="14861" max="14862" width="7.125" style="2" customWidth="1"/>
    <col min="14863" max="14863" width="5.75" style="2" customWidth="1"/>
    <col min="14864" max="14864" width="4.5" style="2" customWidth="1"/>
    <col min="14865" max="14865" width="5.625" style="2" customWidth="1"/>
    <col min="14866" max="14866" width="5.375" style="2" customWidth="1"/>
    <col min="14867" max="14867" width="5.625" style="2" customWidth="1"/>
    <col min="14868" max="14868" width="6.375" style="2" customWidth="1"/>
    <col min="14869" max="14869" width="5.625" style="2" customWidth="1"/>
    <col min="14870" max="14870" width="6.25" style="2" customWidth="1"/>
    <col min="14871" max="15108" width="9" style="2"/>
    <col min="15109" max="15109" width="4" style="2" customWidth="1"/>
    <col min="15110" max="15110" width="25.875" style="2" customWidth="1"/>
    <col min="15111" max="15111" width="5.75" style="2" customWidth="1"/>
    <col min="15112" max="15112" width="5.875" style="2" customWidth="1"/>
    <col min="15113" max="15114" width="5.75" style="2" customWidth="1"/>
    <col min="15115" max="15115" width="6.625" style="2" customWidth="1"/>
    <col min="15116" max="15116" width="7.375" style="2" customWidth="1"/>
    <col min="15117" max="15118" width="7.125" style="2" customWidth="1"/>
    <col min="15119" max="15119" width="5.75" style="2" customWidth="1"/>
    <col min="15120" max="15120" width="4.5" style="2" customWidth="1"/>
    <col min="15121" max="15121" width="5.625" style="2" customWidth="1"/>
    <col min="15122" max="15122" width="5.375" style="2" customWidth="1"/>
    <col min="15123" max="15123" width="5.625" style="2" customWidth="1"/>
    <col min="15124" max="15124" width="6.375" style="2" customWidth="1"/>
    <col min="15125" max="15125" width="5.625" style="2" customWidth="1"/>
    <col min="15126" max="15126" width="6.25" style="2" customWidth="1"/>
    <col min="15127" max="15364" width="9" style="2"/>
    <col min="15365" max="15365" width="4" style="2" customWidth="1"/>
    <col min="15366" max="15366" width="25.875" style="2" customWidth="1"/>
    <col min="15367" max="15367" width="5.75" style="2" customWidth="1"/>
    <col min="15368" max="15368" width="5.875" style="2" customWidth="1"/>
    <col min="15369" max="15370" width="5.75" style="2" customWidth="1"/>
    <col min="15371" max="15371" width="6.625" style="2" customWidth="1"/>
    <col min="15372" max="15372" width="7.375" style="2" customWidth="1"/>
    <col min="15373" max="15374" width="7.125" style="2" customWidth="1"/>
    <col min="15375" max="15375" width="5.75" style="2" customWidth="1"/>
    <col min="15376" max="15376" width="4.5" style="2" customWidth="1"/>
    <col min="15377" max="15377" width="5.625" style="2" customWidth="1"/>
    <col min="15378" max="15378" width="5.375" style="2" customWidth="1"/>
    <col min="15379" max="15379" width="5.625" style="2" customWidth="1"/>
    <col min="15380" max="15380" width="6.375" style="2" customWidth="1"/>
    <col min="15381" max="15381" width="5.625" style="2" customWidth="1"/>
    <col min="15382" max="15382" width="6.25" style="2" customWidth="1"/>
    <col min="15383" max="15620" width="9" style="2"/>
    <col min="15621" max="15621" width="4" style="2" customWidth="1"/>
    <col min="15622" max="15622" width="25.875" style="2" customWidth="1"/>
    <col min="15623" max="15623" width="5.75" style="2" customWidth="1"/>
    <col min="15624" max="15624" width="5.875" style="2" customWidth="1"/>
    <col min="15625" max="15626" width="5.75" style="2" customWidth="1"/>
    <col min="15627" max="15627" width="6.625" style="2" customWidth="1"/>
    <col min="15628" max="15628" width="7.375" style="2" customWidth="1"/>
    <col min="15629" max="15630" width="7.125" style="2" customWidth="1"/>
    <col min="15631" max="15631" width="5.75" style="2" customWidth="1"/>
    <col min="15632" max="15632" width="4.5" style="2" customWidth="1"/>
    <col min="15633" max="15633" width="5.625" style="2" customWidth="1"/>
    <col min="15634" max="15634" width="5.375" style="2" customWidth="1"/>
    <col min="15635" max="15635" width="5.625" style="2" customWidth="1"/>
    <col min="15636" max="15636" width="6.375" style="2" customWidth="1"/>
    <col min="15637" max="15637" width="5.625" style="2" customWidth="1"/>
    <col min="15638" max="15638" width="6.25" style="2" customWidth="1"/>
    <col min="15639" max="15876" width="9" style="2"/>
    <col min="15877" max="15877" width="4" style="2" customWidth="1"/>
    <col min="15878" max="15878" width="25.875" style="2" customWidth="1"/>
    <col min="15879" max="15879" width="5.75" style="2" customWidth="1"/>
    <col min="15880" max="15880" width="5.875" style="2" customWidth="1"/>
    <col min="15881" max="15882" width="5.75" style="2" customWidth="1"/>
    <col min="15883" max="15883" width="6.625" style="2" customWidth="1"/>
    <col min="15884" max="15884" width="7.375" style="2" customWidth="1"/>
    <col min="15885" max="15886" width="7.125" style="2" customWidth="1"/>
    <col min="15887" max="15887" width="5.75" style="2" customWidth="1"/>
    <col min="15888" max="15888" width="4.5" style="2" customWidth="1"/>
    <col min="15889" max="15889" width="5.625" style="2" customWidth="1"/>
    <col min="15890" max="15890" width="5.375" style="2" customWidth="1"/>
    <col min="15891" max="15891" width="5.625" style="2" customWidth="1"/>
    <col min="15892" max="15892" width="6.375" style="2" customWidth="1"/>
    <col min="15893" max="15893" width="5.625" style="2" customWidth="1"/>
    <col min="15894" max="15894" width="6.25" style="2" customWidth="1"/>
    <col min="15895" max="16132" width="9" style="2"/>
    <col min="16133" max="16133" width="4" style="2" customWidth="1"/>
    <col min="16134" max="16134" width="25.875" style="2" customWidth="1"/>
    <col min="16135" max="16135" width="5.75" style="2" customWidth="1"/>
    <col min="16136" max="16136" width="5.875" style="2" customWidth="1"/>
    <col min="16137" max="16138" width="5.75" style="2" customWidth="1"/>
    <col min="16139" max="16139" width="6.625" style="2" customWidth="1"/>
    <col min="16140" max="16140" width="7.375" style="2" customWidth="1"/>
    <col min="16141" max="16142" width="7.125" style="2" customWidth="1"/>
    <col min="16143" max="16143" width="5.75" style="2" customWidth="1"/>
    <col min="16144" max="16144" width="4.5" style="2" customWidth="1"/>
    <col min="16145" max="16145" width="5.625" style="2" customWidth="1"/>
    <col min="16146" max="16146" width="5.375" style="2" customWidth="1"/>
    <col min="16147" max="16147" width="5.625" style="2" customWidth="1"/>
    <col min="16148" max="16148" width="6.375" style="2" customWidth="1"/>
    <col min="16149" max="16149" width="5.625" style="2" customWidth="1"/>
    <col min="16150" max="16150" width="6.25" style="2" customWidth="1"/>
    <col min="16151" max="16384" width="9" style="2"/>
  </cols>
  <sheetData>
    <row r="1" spans="1:53" ht="24" customHeight="1" x14ac:dyDescent="0.3">
      <c r="A1" s="122" t="s">
        <v>326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ht="24" customHeight="1" x14ac:dyDescent="0.35">
      <c r="A2" s="123" t="s">
        <v>327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ht="22.5" customHeight="1" x14ac:dyDescent="0.25">
      <c r="A4" s="125" t="s">
        <v>0</v>
      </c>
      <c r="B4" s="21"/>
      <c r="C4" s="119" t="s">
        <v>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ht="23.25" customHeight="1" x14ac:dyDescent="0.25">
      <c r="A5" s="125"/>
      <c r="B5" s="126" t="s">
        <v>1</v>
      </c>
      <c r="C5" s="119" t="s">
        <v>115</v>
      </c>
      <c r="D5" s="120"/>
      <c r="E5" s="120"/>
      <c r="F5" s="120"/>
      <c r="G5" s="119" t="s">
        <v>116</v>
      </c>
      <c r="H5" s="120"/>
      <c r="I5" s="120"/>
      <c r="J5" s="121"/>
      <c r="K5" s="128" t="s">
        <v>306</v>
      </c>
      <c r="L5" s="120"/>
      <c r="M5" s="120"/>
      <c r="N5" s="120"/>
      <c r="O5" s="120"/>
      <c r="P5" s="120"/>
      <c r="Q5" s="121"/>
      <c r="R5" s="119" t="s">
        <v>118</v>
      </c>
      <c r="S5" s="120"/>
      <c r="T5" s="120"/>
      <c r="U5" s="120"/>
      <c r="V5" s="121"/>
      <c r="W5" s="119" t="s">
        <v>119</v>
      </c>
      <c r="X5" s="120"/>
      <c r="Y5" s="120"/>
      <c r="Z5" s="121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ht="237.75" customHeight="1" x14ac:dyDescent="0.25">
      <c r="A6" s="125"/>
      <c r="B6" s="127"/>
      <c r="C6" s="1" t="s">
        <v>307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325</v>
      </c>
      <c r="K6" s="1" t="s">
        <v>38</v>
      </c>
      <c r="L6" s="1" t="s">
        <v>39</v>
      </c>
      <c r="M6" s="1" t="s">
        <v>40</v>
      </c>
      <c r="N6" s="1" t="s">
        <v>41</v>
      </c>
      <c r="O6" s="1" t="s">
        <v>42</v>
      </c>
      <c r="P6" s="1" t="s">
        <v>43</v>
      </c>
      <c r="Q6" s="1" t="s">
        <v>44</v>
      </c>
      <c r="R6" s="1" t="s">
        <v>45</v>
      </c>
      <c r="S6" s="1" t="s">
        <v>46</v>
      </c>
      <c r="T6" s="1" t="s">
        <v>47</v>
      </c>
      <c r="U6" s="1" t="s">
        <v>48</v>
      </c>
      <c r="V6" s="1" t="s">
        <v>49</v>
      </c>
      <c r="W6" s="1" t="s">
        <v>318</v>
      </c>
      <c r="X6" s="1" t="s">
        <v>320</v>
      </c>
      <c r="Y6" s="1" t="s">
        <v>321</v>
      </c>
      <c r="Z6" s="1" t="s">
        <v>322</v>
      </c>
      <c r="AD6" s="34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53" x14ac:dyDescent="0.25">
      <c r="A7" s="3"/>
      <c r="B7" s="22"/>
      <c r="C7" s="3">
        <v>10</v>
      </c>
      <c r="D7" s="3">
        <v>13</v>
      </c>
      <c r="E7" s="3">
        <v>14</v>
      </c>
      <c r="F7" s="3">
        <v>15</v>
      </c>
      <c r="G7" s="3">
        <v>10</v>
      </c>
      <c r="H7" s="3">
        <v>12</v>
      </c>
      <c r="I7" s="3">
        <v>14</v>
      </c>
      <c r="J7" s="3">
        <v>15</v>
      </c>
      <c r="K7" s="3">
        <v>3</v>
      </c>
      <c r="L7" s="3">
        <v>4</v>
      </c>
      <c r="M7" s="3">
        <v>5</v>
      </c>
      <c r="N7" s="3">
        <v>5.5</v>
      </c>
      <c r="O7" s="3">
        <v>7</v>
      </c>
      <c r="P7" s="3">
        <v>9</v>
      </c>
      <c r="Q7" s="3">
        <v>10</v>
      </c>
      <c r="R7" s="3">
        <v>59.8</v>
      </c>
      <c r="S7" s="3">
        <v>69.8</v>
      </c>
      <c r="T7" s="3">
        <v>74.8</v>
      </c>
      <c r="U7" s="3">
        <v>80.8</v>
      </c>
      <c r="V7" s="3">
        <v>89.8</v>
      </c>
      <c r="W7" s="3">
        <v>3</v>
      </c>
      <c r="X7" s="3">
        <v>4</v>
      </c>
      <c r="Y7" s="3">
        <v>5</v>
      </c>
      <c r="Z7" s="3">
        <v>5</v>
      </c>
      <c r="AB7" s="10">
        <f>C7*C264</f>
        <v>20</v>
      </c>
      <c r="AC7" s="10">
        <f t="shared" ref="AC7:AY7" si="0">D7*D264</f>
        <v>78</v>
      </c>
      <c r="AD7" s="10">
        <f t="shared" si="0"/>
        <v>602</v>
      </c>
      <c r="AE7" s="10">
        <f t="shared" si="0"/>
        <v>3840</v>
      </c>
      <c r="AF7" s="10">
        <f t="shared" si="0"/>
        <v>70</v>
      </c>
      <c r="AG7" s="10">
        <f t="shared" si="0"/>
        <v>24</v>
      </c>
      <c r="AH7" s="10">
        <f t="shared" si="0"/>
        <v>364</v>
      </c>
      <c r="AI7" s="10">
        <f t="shared" si="0"/>
        <v>1575</v>
      </c>
      <c r="AJ7" s="10">
        <f t="shared" si="0"/>
        <v>39</v>
      </c>
      <c r="AK7" s="10">
        <f t="shared" si="0"/>
        <v>56</v>
      </c>
      <c r="AL7" s="10">
        <f t="shared" si="0"/>
        <v>190</v>
      </c>
      <c r="AM7" s="10">
        <f t="shared" si="0"/>
        <v>126.5</v>
      </c>
      <c r="AN7" s="10">
        <f t="shared" si="0"/>
        <v>287</v>
      </c>
      <c r="AO7" s="10">
        <f t="shared" si="0"/>
        <v>27</v>
      </c>
      <c r="AP7" s="10">
        <f t="shared" si="0"/>
        <v>1100</v>
      </c>
      <c r="AQ7" s="10">
        <f t="shared" si="0"/>
        <v>1136.2</v>
      </c>
      <c r="AR7" s="10">
        <f t="shared" si="0"/>
        <v>139.6</v>
      </c>
      <c r="AS7" s="10">
        <f t="shared" si="0"/>
        <v>2169.1999999999998</v>
      </c>
      <c r="AT7" s="10">
        <f t="shared" si="0"/>
        <v>161.6</v>
      </c>
      <c r="AU7" s="10">
        <f t="shared" si="0"/>
        <v>359.2</v>
      </c>
      <c r="AV7" s="10">
        <f t="shared" si="0"/>
        <v>186</v>
      </c>
      <c r="AW7" s="10">
        <f t="shared" si="0"/>
        <v>4</v>
      </c>
      <c r="AX7" s="10">
        <f t="shared" si="0"/>
        <v>65</v>
      </c>
      <c r="AY7" s="10">
        <f t="shared" si="0"/>
        <v>835</v>
      </c>
      <c r="AZ7" s="118">
        <f>SUM(AB7:AY7)</f>
        <v>13454.300000000001</v>
      </c>
      <c r="BA7" s="10"/>
    </row>
    <row r="8" spans="1:53" s="20" customFormat="1" ht="20.25" customHeight="1" x14ac:dyDescent="0.2">
      <c r="A8" s="82" t="s">
        <v>3</v>
      </c>
      <c r="B8" s="83" t="s">
        <v>4</v>
      </c>
      <c r="C8" s="85">
        <f t="shared" ref="C8:Z8" si="1">SUM(C9:C43)</f>
        <v>0</v>
      </c>
      <c r="D8" s="85">
        <f t="shared" si="1"/>
        <v>5</v>
      </c>
      <c r="E8" s="85">
        <f t="shared" si="1"/>
        <v>2</v>
      </c>
      <c r="F8" s="85">
        <f t="shared" si="1"/>
        <v>26</v>
      </c>
      <c r="G8" s="85">
        <f t="shared" si="1"/>
        <v>0</v>
      </c>
      <c r="H8" s="85">
        <f t="shared" si="1"/>
        <v>2</v>
      </c>
      <c r="I8" s="85">
        <f t="shared" si="1"/>
        <v>3</v>
      </c>
      <c r="J8" s="85">
        <f t="shared" si="1"/>
        <v>17</v>
      </c>
      <c r="K8" s="85">
        <f t="shared" si="1"/>
        <v>0</v>
      </c>
      <c r="L8" s="85">
        <f t="shared" si="1"/>
        <v>0</v>
      </c>
      <c r="M8" s="85">
        <f t="shared" si="1"/>
        <v>5</v>
      </c>
      <c r="N8" s="85">
        <f t="shared" si="1"/>
        <v>0</v>
      </c>
      <c r="O8" s="85">
        <f t="shared" si="1"/>
        <v>4</v>
      </c>
      <c r="P8" s="85">
        <f t="shared" si="1"/>
        <v>3</v>
      </c>
      <c r="Q8" s="85">
        <f t="shared" si="1"/>
        <v>8</v>
      </c>
      <c r="R8" s="85">
        <f t="shared" si="1"/>
        <v>0</v>
      </c>
      <c r="S8" s="85">
        <f t="shared" si="1"/>
        <v>0</v>
      </c>
      <c r="T8" s="85">
        <f t="shared" si="1"/>
        <v>14</v>
      </c>
      <c r="U8" s="85">
        <f t="shared" si="1"/>
        <v>2</v>
      </c>
      <c r="V8" s="85">
        <f t="shared" si="1"/>
        <v>4</v>
      </c>
      <c r="W8" s="85">
        <f t="shared" si="1"/>
        <v>0</v>
      </c>
      <c r="X8" s="85">
        <f t="shared" si="1"/>
        <v>1</v>
      </c>
      <c r="Y8" s="85">
        <f t="shared" si="1"/>
        <v>0</v>
      </c>
      <c r="Z8" s="85">
        <f t="shared" si="1"/>
        <v>15</v>
      </c>
    </row>
    <row r="9" spans="1:53" ht="21" customHeight="1" x14ac:dyDescent="0.25">
      <c r="A9" s="35">
        <v>1</v>
      </c>
      <c r="B9" s="23" t="s">
        <v>122</v>
      </c>
      <c r="C9" s="36"/>
      <c r="D9" s="36"/>
      <c r="E9" s="36"/>
      <c r="F9" s="36"/>
      <c r="G9" s="36"/>
      <c r="H9" s="36"/>
      <c r="I9" s="36"/>
      <c r="J9" s="36">
        <v>1</v>
      </c>
      <c r="K9" s="36"/>
      <c r="L9" s="36"/>
      <c r="M9" s="36"/>
      <c r="N9" s="36"/>
      <c r="O9" s="36"/>
      <c r="P9" s="36"/>
      <c r="Q9" s="36">
        <v>1</v>
      </c>
      <c r="R9" s="36"/>
      <c r="S9" s="36"/>
      <c r="T9" s="36"/>
      <c r="U9" s="36"/>
      <c r="V9" s="36">
        <v>1</v>
      </c>
      <c r="W9" s="36"/>
      <c r="X9" s="36"/>
      <c r="Y9" s="36"/>
      <c r="Z9" s="63">
        <v>1</v>
      </c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53" ht="30" x14ac:dyDescent="0.25">
      <c r="A10" s="12">
        <v>2</v>
      </c>
      <c r="B10" s="24" t="s">
        <v>123</v>
      </c>
      <c r="C10" s="3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1</v>
      </c>
      <c r="W10" s="12"/>
      <c r="X10" s="12"/>
      <c r="Y10" s="12"/>
      <c r="Z10" s="5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53" ht="21" customHeight="1" x14ac:dyDescent="0.25">
      <c r="A11" s="12">
        <v>3</v>
      </c>
      <c r="B11" s="24" t="s">
        <v>259</v>
      </c>
      <c r="C11" s="37"/>
      <c r="D11" s="12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5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53" ht="30" x14ac:dyDescent="0.25">
      <c r="A12" s="12">
        <v>4</v>
      </c>
      <c r="B12" s="24" t="s">
        <v>278</v>
      </c>
      <c r="C12" s="37"/>
      <c r="D12" s="12"/>
      <c r="E12" s="12"/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v>1</v>
      </c>
      <c r="R12" s="12"/>
      <c r="S12" s="12"/>
      <c r="T12" s="12"/>
      <c r="U12" s="12"/>
      <c r="V12" s="12"/>
      <c r="W12" s="12"/>
      <c r="X12" s="12"/>
      <c r="Y12" s="12"/>
      <c r="Z12" s="5">
        <v>2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53" ht="18" customHeight="1" x14ac:dyDescent="0.25">
      <c r="A13" s="12">
        <v>5</v>
      </c>
      <c r="B13" s="24" t="s">
        <v>258</v>
      </c>
      <c r="C13" s="37"/>
      <c r="D13" s="12"/>
      <c r="E13" s="12"/>
      <c r="F13" s="12">
        <v>2</v>
      </c>
      <c r="G13" s="12"/>
      <c r="H13" s="12"/>
      <c r="I13" s="12"/>
      <c r="J13" s="12">
        <v>2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5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53" ht="19.5" customHeight="1" x14ac:dyDescent="0.25">
      <c r="A14" s="12">
        <v>6</v>
      </c>
      <c r="B14" s="24" t="s">
        <v>257</v>
      </c>
      <c r="C14" s="37"/>
      <c r="D14" s="12"/>
      <c r="E14" s="12"/>
      <c r="F14" s="12"/>
      <c r="G14" s="12"/>
      <c r="H14" s="12"/>
      <c r="I14" s="12"/>
      <c r="J14" s="12">
        <v>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5">
        <v>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53" ht="18" customHeight="1" x14ac:dyDescent="0.25">
      <c r="A15" s="12">
        <v>7</v>
      </c>
      <c r="B15" s="24" t="s">
        <v>300</v>
      </c>
      <c r="C15" s="37"/>
      <c r="D15" s="12"/>
      <c r="E15" s="12"/>
      <c r="F15" s="12"/>
      <c r="G15" s="12"/>
      <c r="H15" s="12"/>
      <c r="I15" s="12"/>
      <c r="J15" s="12">
        <v>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7">
        <v>2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53" ht="30" x14ac:dyDescent="0.25">
      <c r="A16" s="12">
        <v>8</v>
      </c>
      <c r="B16" s="24" t="s">
        <v>256</v>
      </c>
      <c r="C16" s="37"/>
      <c r="D16" s="12"/>
      <c r="E16" s="12"/>
      <c r="F16" s="12">
        <v>5</v>
      </c>
      <c r="G16" s="12"/>
      <c r="H16" s="12"/>
      <c r="I16" s="12"/>
      <c r="J16" s="12">
        <v>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7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9.5" customHeight="1" x14ac:dyDescent="0.25">
      <c r="A17" s="12">
        <v>9</v>
      </c>
      <c r="B17" s="24" t="s">
        <v>299</v>
      </c>
      <c r="C17" s="3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12"/>
      <c r="W17" s="12"/>
      <c r="X17" s="12"/>
      <c r="Y17" s="12"/>
      <c r="Z17" s="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20.25" customHeight="1" x14ac:dyDescent="0.25">
      <c r="A18" s="12">
        <v>10</v>
      </c>
      <c r="B18" s="24" t="s">
        <v>127</v>
      </c>
      <c r="C18" s="37"/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2"/>
      <c r="V18" s="12"/>
      <c r="W18" s="12"/>
      <c r="X18" s="12"/>
      <c r="Y18" s="12"/>
      <c r="Z18" s="7">
        <v>1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8" customHeight="1" x14ac:dyDescent="0.25">
      <c r="A19" s="12">
        <v>11</v>
      </c>
      <c r="B19" s="24" t="s">
        <v>255</v>
      </c>
      <c r="C19" s="37"/>
      <c r="D19" s="12"/>
      <c r="E19" s="12"/>
      <c r="F19" s="12">
        <v>3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30" x14ac:dyDescent="0.25">
      <c r="A20" s="12">
        <v>12</v>
      </c>
      <c r="B20" s="24" t="s">
        <v>298</v>
      </c>
      <c r="C20" s="3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1</v>
      </c>
      <c r="W20" s="12"/>
      <c r="X20" s="12"/>
      <c r="Y20" s="12"/>
      <c r="Z20" s="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45" x14ac:dyDescent="0.25">
      <c r="A21" s="12">
        <v>13</v>
      </c>
      <c r="B21" s="24" t="s">
        <v>242</v>
      </c>
      <c r="C21" s="3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v>2</v>
      </c>
      <c r="R21" s="12"/>
      <c r="S21" s="12"/>
      <c r="T21" s="12"/>
      <c r="U21" s="12"/>
      <c r="V21" s="12"/>
      <c r="W21" s="12"/>
      <c r="X21" s="12"/>
      <c r="Y21" s="12"/>
      <c r="Z21" s="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30" x14ac:dyDescent="0.25">
      <c r="A22" s="12">
        <v>14</v>
      </c>
      <c r="B22" s="24" t="s">
        <v>301</v>
      </c>
      <c r="C22" s="37"/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45" x14ac:dyDescent="0.25">
      <c r="A23" s="12">
        <v>15</v>
      </c>
      <c r="B23" s="24" t="s">
        <v>243</v>
      </c>
      <c r="C23" s="3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v>1</v>
      </c>
      <c r="R23" s="12"/>
      <c r="S23" s="12"/>
      <c r="T23" s="12"/>
      <c r="U23" s="12"/>
      <c r="V23" s="12"/>
      <c r="W23" s="12"/>
      <c r="X23" s="12"/>
      <c r="Y23" s="12"/>
      <c r="Z23" s="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12">
        <v>16</v>
      </c>
      <c r="B24" s="24" t="s">
        <v>254</v>
      </c>
      <c r="C24" s="37"/>
      <c r="D24" s="37"/>
      <c r="E24" s="40"/>
      <c r="F24" s="12"/>
      <c r="G24" s="12"/>
      <c r="H24" s="41"/>
      <c r="I24" s="41"/>
      <c r="J24" s="12">
        <v>1</v>
      </c>
      <c r="K24" s="37"/>
      <c r="L24" s="12"/>
      <c r="M24" s="12"/>
      <c r="N24" s="12"/>
      <c r="O24" s="12"/>
      <c r="P24" s="12"/>
      <c r="Q24" s="12">
        <v>1</v>
      </c>
      <c r="R24" s="12"/>
      <c r="S24" s="12"/>
      <c r="T24" s="12"/>
      <c r="U24" s="41"/>
      <c r="V24" s="41"/>
      <c r="W24" s="12"/>
      <c r="X24" s="41"/>
      <c r="Y24" s="12"/>
      <c r="Z24" s="5">
        <v>1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30" x14ac:dyDescent="0.25">
      <c r="A25" s="12">
        <v>17</v>
      </c>
      <c r="B25" s="24" t="s">
        <v>129</v>
      </c>
      <c r="C25" s="37"/>
      <c r="D25" s="37"/>
      <c r="E25" s="40"/>
      <c r="F25" s="12"/>
      <c r="G25" s="12"/>
      <c r="H25" s="41"/>
      <c r="I25" s="41"/>
      <c r="J25" s="12">
        <v>1</v>
      </c>
      <c r="K25" s="37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41"/>
      <c r="V25" s="41"/>
      <c r="W25" s="12"/>
      <c r="X25" s="41"/>
      <c r="Y25" s="12"/>
      <c r="Z25" s="5">
        <v>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12">
        <v>18</v>
      </c>
      <c r="B26" s="24" t="s">
        <v>273</v>
      </c>
      <c r="C26" s="37"/>
      <c r="D26" s="37">
        <v>1</v>
      </c>
      <c r="E26" s="40"/>
      <c r="F26" s="12"/>
      <c r="G26" s="12"/>
      <c r="H26" s="41"/>
      <c r="I26" s="41"/>
      <c r="J26" s="12">
        <v>1</v>
      </c>
      <c r="K26" s="37"/>
      <c r="L26" s="12"/>
      <c r="M26" s="12"/>
      <c r="N26" s="12"/>
      <c r="O26" s="12"/>
      <c r="P26" s="12"/>
      <c r="Q26" s="12"/>
      <c r="R26" s="12"/>
      <c r="S26" s="12"/>
      <c r="T26" s="12"/>
      <c r="U26" s="41"/>
      <c r="V26" s="41"/>
      <c r="W26" s="12"/>
      <c r="X26" s="41"/>
      <c r="Y26" s="12"/>
      <c r="Z26" s="5">
        <v>1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12">
        <v>19</v>
      </c>
      <c r="B27" s="24" t="s">
        <v>130</v>
      </c>
      <c r="C27" s="37"/>
      <c r="D27" s="37"/>
      <c r="E27" s="37"/>
      <c r="F27" s="37">
        <v>1</v>
      </c>
      <c r="G27" s="37"/>
      <c r="H27" s="12"/>
      <c r="I27" s="37"/>
      <c r="J27" s="37"/>
      <c r="K27" s="37"/>
      <c r="L27" s="37"/>
      <c r="M27" s="37">
        <v>1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9.5" customHeight="1" x14ac:dyDescent="0.25">
      <c r="A28" s="12">
        <v>20</v>
      </c>
      <c r="B28" s="24" t="s">
        <v>272</v>
      </c>
      <c r="C28" s="37"/>
      <c r="D28" s="12"/>
      <c r="E28" s="37"/>
      <c r="F28" s="37">
        <v>2</v>
      </c>
      <c r="G28" s="37"/>
      <c r="H28" s="12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8" customHeight="1" x14ac:dyDescent="0.25">
      <c r="A29" s="12">
        <v>21</v>
      </c>
      <c r="B29" s="24" t="s">
        <v>132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v>1</v>
      </c>
      <c r="V29" s="37"/>
      <c r="W29" s="37"/>
      <c r="X29" s="37"/>
      <c r="Y29" s="37"/>
      <c r="Z29" s="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25.5" customHeight="1" x14ac:dyDescent="0.25">
      <c r="A30" s="12">
        <v>22</v>
      </c>
      <c r="B30" s="24" t="s">
        <v>274</v>
      </c>
      <c r="C30" s="37"/>
      <c r="D30" s="37"/>
      <c r="E30" s="37"/>
      <c r="F30" s="37">
        <v>2</v>
      </c>
      <c r="G30" s="37"/>
      <c r="H30" s="37"/>
      <c r="I30" s="37"/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12">
        <v>23</v>
      </c>
      <c r="B31" s="24" t="s">
        <v>133</v>
      </c>
      <c r="C31" s="37"/>
      <c r="D31" s="37"/>
      <c r="E31" s="37"/>
      <c r="F31" s="37"/>
      <c r="G31" s="37"/>
      <c r="H31" s="37"/>
      <c r="I31" s="37"/>
      <c r="J31" s="37">
        <v>1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7">
        <v>2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30" x14ac:dyDescent="0.25">
      <c r="A32" s="12">
        <v>24</v>
      </c>
      <c r="B32" s="24" t="s">
        <v>244</v>
      </c>
      <c r="C32" s="37"/>
      <c r="D32" s="37"/>
      <c r="E32" s="37"/>
      <c r="F32" s="37"/>
      <c r="G32" s="37"/>
      <c r="H32" s="37"/>
      <c r="I32" s="37"/>
      <c r="J32" s="37">
        <v>2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7">
        <v>1</v>
      </c>
    </row>
    <row r="33" spans="1:40" ht="30" x14ac:dyDescent="0.25">
      <c r="A33" s="12">
        <v>25</v>
      </c>
      <c r="B33" s="24" t="s">
        <v>245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7"/>
    </row>
    <row r="34" spans="1:40" x14ac:dyDescent="0.25">
      <c r="A34" s="12">
        <v>26</v>
      </c>
      <c r="B34" s="24" t="s">
        <v>134</v>
      </c>
      <c r="C34" s="37"/>
      <c r="D34" s="37"/>
      <c r="E34" s="37"/>
      <c r="F34" s="37">
        <v>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7"/>
    </row>
    <row r="35" spans="1:40" x14ac:dyDescent="0.25">
      <c r="A35" s="12">
        <v>27</v>
      </c>
      <c r="B35" s="24" t="s">
        <v>135</v>
      </c>
      <c r="C35" s="37"/>
      <c r="D35" s="37"/>
      <c r="E35" s="37"/>
      <c r="F35" s="37">
        <v>4</v>
      </c>
      <c r="G35" s="37"/>
      <c r="H35" s="37"/>
      <c r="I35" s="37"/>
      <c r="J35" s="37"/>
      <c r="K35" s="37"/>
      <c r="L35" s="37"/>
      <c r="M35" s="37">
        <v>4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7"/>
    </row>
    <row r="36" spans="1:40" x14ac:dyDescent="0.25">
      <c r="A36" s="12">
        <v>28</v>
      </c>
      <c r="B36" s="24" t="s">
        <v>136</v>
      </c>
      <c r="C36" s="37"/>
      <c r="D36" s="37"/>
      <c r="E36" s="37">
        <v>2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>
        <v>2</v>
      </c>
      <c r="Q36" s="37"/>
      <c r="R36" s="37"/>
      <c r="S36" s="37"/>
      <c r="T36" s="37"/>
      <c r="U36" s="37"/>
      <c r="V36" s="37"/>
      <c r="W36" s="37"/>
      <c r="X36" s="37">
        <v>1</v>
      </c>
      <c r="Y36" s="37"/>
      <c r="Z36" s="7"/>
    </row>
    <row r="37" spans="1:40" x14ac:dyDescent="0.25">
      <c r="A37" s="12">
        <v>29</v>
      </c>
      <c r="B37" s="24" t="s">
        <v>276</v>
      </c>
      <c r="C37" s="37"/>
      <c r="D37" s="37"/>
      <c r="E37" s="37"/>
      <c r="F37" s="37">
        <v>2</v>
      </c>
      <c r="G37" s="37"/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37"/>
      <c r="S37" s="37"/>
      <c r="T37" s="37"/>
      <c r="U37" s="37"/>
      <c r="V37" s="37"/>
      <c r="W37" s="37"/>
      <c r="X37" s="37"/>
      <c r="Y37" s="37"/>
      <c r="Z37" s="7">
        <v>1</v>
      </c>
    </row>
    <row r="38" spans="1:40" x14ac:dyDescent="0.25">
      <c r="A38" s="12">
        <v>30</v>
      </c>
      <c r="B38" s="24" t="s">
        <v>137</v>
      </c>
      <c r="C38" s="37"/>
      <c r="D38" s="37"/>
      <c r="E38" s="37"/>
      <c r="F38" s="37"/>
      <c r="G38" s="37"/>
      <c r="H38" s="37"/>
      <c r="I38" s="37">
        <v>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>
        <v>1</v>
      </c>
      <c r="W38" s="37"/>
      <c r="X38" s="37"/>
      <c r="Y38" s="37"/>
      <c r="Z38" s="7">
        <v>1</v>
      </c>
    </row>
    <row r="39" spans="1:40" x14ac:dyDescent="0.25">
      <c r="A39" s="12">
        <v>31</v>
      </c>
      <c r="B39" s="24" t="s">
        <v>305</v>
      </c>
      <c r="C39" s="37"/>
      <c r="D39" s="37"/>
      <c r="E39" s="37"/>
      <c r="F39" s="37"/>
      <c r="G39" s="37"/>
      <c r="H39" s="37"/>
      <c r="I39" s="37"/>
      <c r="J39" s="37">
        <v>1</v>
      </c>
      <c r="K39" s="37"/>
      <c r="L39" s="37"/>
      <c r="M39" s="37"/>
      <c r="N39" s="37"/>
      <c r="O39" s="37">
        <v>1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7"/>
    </row>
    <row r="40" spans="1:40" s="11" customFormat="1" x14ac:dyDescent="0.25">
      <c r="A40" s="12">
        <v>32</v>
      </c>
      <c r="B40" s="24" t="s">
        <v>275</v>
      </c>
      <c r="C40" s="37"/>
      <c r="D40" s="37">
        <v>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9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</row>
    <row r="41" spans="1:40" ht="30" x14ac:dyDescent="0.25">
      <c r="A41" s="12">
        <v>33</v>
      </c>
      <c r="B41" s="24" t="s">
        <v>139</v>
      </c>
      <c r="C41" s="37"/>
      <c r="D41" s="37"/>
      <c r="E41" s="37"/>
      <c r="F41" s="37">
        <v>2</v>
      </c>
      <c r="G41" s="37"/>
      <c r="H41" s="37"/>
      <c r="I41" s="37"/>
      <c r="J41" s="37"/>
      <c r="K41" s="37"/>
      <c r="L41" s="37"/>
      <c r="M41" s="37"/>
      <c r="N41" s="37"/>
      <c r="O41" s="37">
        <v>2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7"/>
    </row>
    <row r="42" spans="1:40" ht="20.25" customHeight="1" x14ac:dyDescent="0.25">
      <c r="A42" s="12">
        <v>34</v>
      </c>
      <c r="B42" s="24" t="s">
        <v>140</v>
      </c>
      <c r="C42" s="37"/>
      <c r="D42" s="37"/>
      <c r="E42" s="37"/>
      <c r="F42" s="37"/>
      <c r="G42" s="37"/>
      <c r="H42" s="37">
        <v>2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7"/>
    </row>
    <row r="43" spans="1:40" ht="18.75" customHeight="1" x14ac:dyDescent="0.25">
      <c r="A43" s="70">
        <v>35</v>
      </c>
      <c r="B43" s="71" t="s">
        <v>131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>
        <v>14</v>
      </c>
      <c r="U43" s="72"/>
      <c r="V43" s="72"/>
      <c r="W43" s="72"/>
      <c r="X43" s="72"/>
      <c r="Y43" s="72"/>
      <c r="Z43" s="73"/>
    </row>
    <row r="44" spans="1:40" s="13" customFormat="1" ht="24.75" customHeight="1" x14ac:dyDescent="0.25">
      <c r="A44" s="82" t="s">
        <v>5</v>
      </c>
      <c r="B44" s="83" t="s">
        <v>6</v>
      </c>
      <c r="C44" s="84">
        <f t="shared" ref="C44:Z44" si="2">SUM(C45:C132)</f>
        <v>0</v>
      </c>
      <c r="D44" s="85">
        <f t="shared" si="2"/>
        <v>0</v>
      </c>
      <c r="E44" s="85">
        <f t="shared" si="2"/>
        <v>0</v>
      </c>
      <c r="F44" s="85">
        <f t="shared" si="2"/>
        <v>102</v>
      </c>
      <c r="G44" s="85">
        <f t="shared" si="2"/>
        <v>0</v>
      </c>
      <c r="H44" s="85">
        <f t="shared" si="2"/>
        <v>0</v>
      </c>
      <c r="I44" s="85">
        <f t="shared" si="2"/>
        <v>0</v>
      </c>
      <c r="J44" s="85">
        <f t="shared" si="2"/>
        <v>57</v>
      </c>
      <c r="K44" s="85">
        <f t="shared" si="2"/>
        <v>0</v>
      </c>
      <c r="L44" s="85">
        <f t="shared" si="2"/>
        <v>0</v>
      </c>
      <c r="M44" s="85">
        <f t="shared" si="2"/>
        <v>0</v>
      </c>
      <c r="N44" s="85">
        <f t="shared" si="2"/>
        <v>0</v>
      </c>
      <c r="O44" s="85">
        <f t="shared" si="2"/>
        <v>0</v>
      </c>
      <c r="P44" s="85">
        <f t="shared" si="2"/>
        <v>0</v>
      </c>
      <c r="Q44" s="85">
        <f t="shared" si="2"/>
        <v>96</v>
      </c>
      <c r="R44" s="85">
        <f t="shared" si="2"/>
        <v>12</v>
      </c>
      <c r="S44" s="85">
        <f t="shared" si="2"/>
        <v>0</v>
      </c>
      <c r="T44" s="85">
        <f t="shared" si="2"/>
        <v>9</v>
      </c>
      <c r="U44" s="85">
        <f t="shared" si="2"/>
        <v>0</v>
      </c>
      <c r="V44" s="85">
        <f t="shared" si="2"/>
        <v>0</v>
      </c>
      <c r="W44" s="85">
        <f t="shared" si="2"/>
        <v>35</v>
      </c>
      <c r="X44" s="85">
        <f t="shared" si="2"/>
        <v>0</v>
      </c>
      <c r="Y44" s="85">
        <f t="shared" si="2"/>
        <v>0</v>
      </c>
      <c r="Z44" s="85">
        <f t="shared" si="2"/>
        <v>48</v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ht="22.5" customHeight="1" x14ac:dyDescent="0.25">
      <c r="A45" s="74">
        <v>1</v>
      </c>
      <c r="B45" s="75" t="s">
        <v>54</v>
      </c>
      <c r="C45" s="76"/>
      <c r="D45" s="75"/>
      <c r="E45" s="75"/>
      <c r="F45" s="77">
        <v>4</v>
      </c>
      <c r="G45" s="78"/>
      <c r="H45" s="78"/>
      <c r="I45" s="78"/>
      <c r="J45" s="78"/>
      <c r="K45" s="79"/>
      <c r="L45" s="79"/>
      <c r="M45" s="79"/>
      <c r="N45" s="79"/>
      <c r="O45" s="78"/>
      <c r="P45" s="79"/>
      <c r="Q45" s="80"/>
      <c r="R45" s="81"/>
      <c r="S45" s="81"/>
      <c r="T45" s="81"/>
      <c r="U45" s="81"/>
      <c r="V45" s="81"/>
      <c r="W45" s="74"/>
      <c r="X45" s="80"/>
      <c r="Y45" s="81"/>
      <c r="Z45" s="63"/>
    </row>
    <row r="46" spans="1:40" x14ac:dyDescent="0.25">
      <c r="A46" s="46">
        <v>2</v>
      </c>
      <c r="B46" s="26" t="s">
        <v>26</v>
      </c>
      <c r="C46" s="46"/>
      <c r="D46" s="26"/>
      <c r="E46" s="26"/>
      <c r="F46" s="50">
        <v>4</v>
      </c>
      <c r="G46" s="51"/>
      <c r="H46" s="51"/>
      <c r="I46" s="51"/>
      <c r="J46" s="51">
        <v>1</v>
      </c>
      <c r="K46" s="52"/>
      <c r="L46" s="52"/>
      <c r="M46" s="52"/>
      <c r="N46" s="52"/>
      <c r="O46" s="51"/>
      <c r="P46" s="52"/>
      <c r="Q46" s="46"/>
      <c r="R46" s="47"/>
      <c r="S46" s="47"/>
      <c r="T46" s="47"/>
      <c r="U46" s="47"/>
      <c r="V46" s="47"/>
      <c r="W46" s="48"/>
      <c r="X46" s="46"/>
      <c r="Y46" s="49"/>
      <c r="Z46" s="7"/>
    </row>
    <row r="47" spans="1:40" ht="30" x14ac:dyDescent="0.25">
      <c r="A47" s="48">
        <v>3</v>
      </c>
      <c r="B47" s="26" t="s">
        <v>55</v>
      </c>
      <c r="C47" s="46"/>
      <c r="D47" s="26"/>
      <c r="E47" s="26"/>
      <c r="F47" s="50">
        <v>1</v>
      </c>
      <c r="G47" s="51"/>
      <c r="H47" s="51"/>
      <c r="I47" s="51"/>
      <c r="J47" s="51"/>
      <c r="K47" s="52"/>
      <c r="L47" s="52"/>
      <c r="M47" s="52"/>
      <c r="N47" s="52"/>
      <c r="O47" s="51"/>
      <c r="P47" s="52"/>
      <c r="Q47" s="46">
        <v>1</v>
      </c>
      <c r="R47" s="51"/>
      <c r="S47" s="52"/>
      <c r="T47" s="52"/>
      <c r="U47" s="52"/>
      <c r="V47" s="47"/>
      <c r="W47" s="48"/>
      <c r="X47" s="46"/>
      <c r="Y47" s="49"/>
      <c r="Z47" s="5"/>
    </row>
    <row r="48" spans="1:40" x14ac:dyDescent="0.25">
      <c r="A48" s="46">
        <v>4</v>
      </c>
      <c r="B48" s="27" t="s">
        <v>247</v>
      </c>
      <c r="C48" s="49"/>
      <c r="D48" s="27"/>
      <c r="E48" s="27"/>
      <c r="F48" s="55">
        <v>1</v>
      </c>
      <c r="G48" s="51"/>
      <c r="H48" s="51"/>
      <c r="I48" s="51"/>
      <c r="J48" s="51"/>
      <c r="K48" s="52"/>
      <c r="L48" s="52"/>
      <c r="M48" s="52"/>
      <c r="N48" s="52"/>
      <c r="O48" s="51"/>
      <c r="P48" s="52"/>
      <c r="Q48" s="46"/>
      <c r="R48" s="47"/>
      <c r="S48" s="47"/>
      <c r="T48" s="47"/>
      <c r="U48" s="47"/>
      <c r="V48" s="47"/>
      <c r="W48" s="48"/>
      <c r="X48" s="46"/>
      <c r="Y48" s="49"/>
      <c r="Z48" s="5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48">
        <v>5</v>
      </c>
      <c r="B49" s="27" t="s">
        <v>253</v>
      </c>
      <c r="C49" s="49"/>
      <c r="D49" s="27"/>
      <c r="E49" s="27"/>
      <c r="F49" s="55">
        <v>1</v>
      </c>
      <c r="G49" s="51"/>
      <c r="H49" s="51"/>
      <c r="I49" s="51"/>
      <c r="J49" s="51"/>
      <c r="K49" s="52"/>
      <c r="L49" s="52"/>
      <c r="M49" s="52"/>
      <c r="N49" s="52"/>
      <c r="O49" s="51"/>
      <c r="P49" s="52"/>
      <c r="Q49" s="46"/>
      <c r="R49" s="47"/>
      <c r="S49" s="47"/>
      <c r="T49" s="47">
        <v>1</v>
      </c>
      <c r="U49" s="47"/>
      <c r="V49" s="47"/>
      <c r="W49" s="57"/>
      <c r="X49" s="57"/>
      <c r="Y49" s="47"/>
      <c r="Z49" s="5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46">
        <v>6</v>
      </c>
      <c r="B50" s="27" t="s">
        <v>56</v>
      </c>
      <c r="C50" s="49"/>
      <c r="D50" s="27"/>
      <c r="E50" s="27"/>
      <c r="F50" s="55">
        <v>1</v>
      </c>
      <c r="G50" s="51"/>
      <c r="H50" s="51"/>
      <c r="I50" s="51"/>
      <c r="J50" s="51">
        <v>1</v>
      </c>
      <c r="K50" s="52"/>
      <c r="L50" s="52"/>
      <c r="M50" s="52"/>
      <c r="N50" s="52"/>
      <c r="O50" s="51"/>
      <c r="P50" s="52"/>
      <c r="Q50" s="46">
        <v>2</v>
      </c>
      <c r="R50" s="51"/>
      <c r="S50" s="52"/>
      <c r="T50" s="57">
        <v>1</v>
      </c>
      <c r="U50" s="57"/>
      <c r="V50" s="47"/>
      <c r="W50" s="57"/>
      <c r="X50" s="57"/>
      <c r="Y50" s="47"/>
      <c r="Z50" s="5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48">
        <v>7</v>
      </c>
      <c r="B51" s="27" t="s">
        <v>270</v>
      </c>
      <c r="C51" s="49"/>
      <c r="D51" s="27"/>
      <c r="E51" s="27"/>
      <c r="F51" s="55">
        <v>2</v>
      </c>
      <c r="G51" s="51"/>
      <c r="H51" s="51"/>
      <c r="I51" s="51"/>
      <c r="J51" s="51"/>
      <c r="K51" s="52"/>
      <c r="L51" s="52"/>
      <c r="M51" s="52"/>
      <c r="N51" s="52"/>
      <c r="O51" s="51"/>
      <c r="P51" s="52"/>
      <c r="Q51" s="46">
        <v>3</v>
      </c>
      <c r="R51" s="51"/>
      <c r="S51" s="52"/>
      <c r="T51" s="57"/>
      <c r="U51" s="57"/>
      <c r="V51" s="47"/>
      <c r="W51" s="48"/>
      <c r="X51" s="48"/>
      <c r="Y51" s="47"/>
      <c r="Z51" s="5">
        <v>2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46">
        <v>8</v>
      </c>
      <c r="B52" s="27" t="s">
        <v>58</v>
      </c>
      <c r="C52" s="49"/>
      <c r="D52" s="27"/>
      <c r="E52" s="27"/>
      <c r="F52" s="55">
        <v>1</v>
      </c>
      <c r="G52" s="51"/>
      <c r="H52" s="51"/>
      <c r="I52" s="51"/>
      <c r="J52" s="51">
        <v>1</v>
      </c>
      <c r="K52" s="52"/>
      <c r="L52" s="52"/>
      <c r="M52" s="52"/>
      <c r="N52" s="52"/>
      <c r="O52" s="51"/>
      <c r="P52" s="52"/>
      <c r="Q52" s="46">
        <v>2</v>
      </c>
      <c r="R52" s="51"/>
      <c r="S52" s="52"/>
      <c r="T52" s="57">
        <v>1</v>
      </c>
      <c r="U52" s="57"/>
      <c r="V52" s="47"/>
      <c r="W52" s="57"/>
      <c r="X52" s="57"/>
      <c r="Y52" s="47"/>
      <c r="Z52" s="5">
        <v>2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48">
        <v>9</v>
      </c>
      <c r="B53" s="27" t="s">
        <v>8</v>
      </c>
      <c r="C53" s="49"/>
      <c r="D53" s="27"/>
      <c r="E53" s="27"/>
      <c r="F53" s="55">
        <v>1</v>
      </c>
      <c r="G53" s="51"/>
      <c r="H53" s="51"/>
      <c r="I53" s="51"/>
      <c r="J53" s="51"/>
      <c r="K53" s="52"/>
      <c r="L53" s="52"/>
      <c r="M53" s="52"/>
      <c r="N53" s="52"/>
      <c r="O53" s="51"/>
      <c r="P53" s="52"/>
      <c r="Q53" s="46">
        <v>1</v>
      </c>
      <c r="R53" s="51"/>
      <c r="S53" s="52"/>
      <c r="T53" s="52"/>
      <c r="U53" s="52"/>
      <c r="V53" s="47"/>
      <c r="W53" s="57"/>
      <c r="X53" s="52"/>
      <c r="Y53" s="49"/>
      <c r="Z53" s="5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24" customHeight="1" x14ac:dyDescent="0.25">
      <c r="A54" s="46">
        <v>10</v>
      </c>
      <c r="B54" s="27" t="s">
        <v>27</v>
      </c>
      <c r="C54" s="49"/>
      <c r="D54" s="27"/>
      <c r="E54" s="27"/>
      <c r="F54" s="55">
        <v>1</v>
      </c>
      <c r="G54" s="51"/>
      <c r="H54" s="51"/>
      <c r="I54" s="51"/>
      <c r="J54" s="51"/>
      <c r="K54" s="52"/>
      <c r="L54" s="52"/>
      <c r="M54" s="52"/>
      <c r="N54" s="52"/>
      <c r="O54" s="51"/>
      <c r="P54" s="52"/>
      <c r="Q54" s="46"/>
      <c r="R54" s="51"/>
      <c r="S54" s="52"/>
      <c r="T54" s="52"/>
      <c r="U54" s="52"/>
      <c r="V54" s="47"/>
      <c r="W54" s="57"/>
      <c r="X54" s="52"/>
      <c r="Y54" s="49"/>
      <c r="Z54" s="5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48">
        <v>11</v>
      </c>
      <c r="B55" s="26" t="s">
        <v>59</v>
      </c>
      <c r="C55" s="46"/>
      <c r="D55" s="26"/>
      <c r="E55" s="26"/>
      <c r="F55" s="46"/>
      <c r="G55" s="51"/>
      <c r="H55" s="51"/>
      <c r="I55" s="51"/>
      <c r="J55" s="46">
        <v>2</v>
      </c>
      <c r="K55" s="52"/>
      <c r="L55" s="52"/>
      <c r="M55" s="52"/>
      <c r="N55" s="52"/>
      <c r="O55" s="51"/>
      <c r="P55" s="52"/>
      <c r="Q55" s="46"/>
      <c r="R55" s="51"/>
      <c r="S55" s="52"/>
      <c r="T55" s="57"/>
      <c r="U55" s="57"/>
      <c r="V55" s="47"/>
      <c r="W55" s="57"/>
      <c r="X55" s="57"/>
      <c r="Y55" s="47"/>
      <c r="Z55" s="5">
        <v>5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30" x14ac:dyDescent="0.25">
      <c r="A56" s="46">
        <v>12</v>
      </c>
      <c r="B56" s="26" t="s">
        <v>120</v>
      </c>
      <c r="C56" s="46"/>
      <c r="D56" s="26"/>
      <c r="E56" s="26"/>
      <c r="F56" s="46"/>
      <c r="G56" s="51"/>
      <c r="H56" s="51"/>
      <c r="I56" s="51"/>
      <c r="J56" s="46">
        <v>1</v>
      </c>
      <c r="K56" s="52"/>
      <c r="L56" s="52"/>
      <c r="M56" s="52"/>
      <c r="N56" s="52"/>
      <c r="O56" s="51"/>
      <c r="P56" s="52"/>
      <c r="Q56" s="46"/>
      <c r="R56" s="51"/>
      <c r="S56" s="52"/>
      <c r="T56" s="57"/>
      <c r="U56" s="57"/>
      <c r="V56" s="47"/>
      <c r="W56" s="57"/>
      <c r="X56" s="57"/>
      <c r="Y56" s="47"/>
      <c r="Z56" s="5">
        <v>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48">
        <v>13</v>
      </c>
      <c r="B57" s="26" t="s">
        <v>60</v>
      </c>
      <c r="C57" s="46"/>
      <c r="D57" s="26"/>
      <c r="E57" s="26"/>
      <c r="F57" s="46"/>
      <c r="G57" s="51"/>
      <c r="H57" s="51"/>
      <c r="I57" s="51"/>
      <c r="J57" s="46">
        <v>1</v>
      </c>
      <c r="K57" s="52"/>
      <c r="L57" s="52"/>
      <c r="M57" s="52"/>
      <c r="N57" s="52"/>
      <c r="O57" s="51"/>
      <c r="P57" s="52"/>
      <c r="Q57" s="46"/>
      <c r="R57" s="51"/>
      <c r="S57" s="52"/>
      <c r="T57" s="57"/>
      <c r="U57" s="57"/>
      <c r="V57" s="47"/>
      <c r="W57" s="57"/>
      <c r="X57" s="57"/>
      <c r="Y57" s="47"/>
      <c r="Z57" s="5">
        <v>3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46">
        <v>14</v>
      </c>
      <c r="B58" s="26" t="s">
        <v>248</v>
      </c>
      <c r="C58" s="46"/>
      <c r="D58" s="26"/>
      <c r="E58" s="26"/>
      <c r="F58" s="46"/>
      <c r="G58" s="51"/>
      <c r="H58" s="51"/>
      <c r="I58" s="51"/>
      <c r="J58" s="46">
        <v>1</v>
      </c>
      <c r="K58" s="52"/>
      <c r="L58" s="52"/>
      <c r="M58" s="52"/>
      <c r="N58" s="52"/>
      <c r="O58" s="51"/>
      <c r="P58" s="52"/>
      <c r="Q58" s="46">
        <v>1</v>
      </c>
      <c r="R58" s="51"/>
      <c r="S58" s="52"/>
      <c r="T58" s="57">
        <v>1</v>
      </c>
      <c r="U58" s="57"/>
      <c r="V58" s="47"/>
      <c r="W58" s="57"/>
      <c r="X58" s="57"/>
      <c r="Y58" s="47"/>
      <c r="Z58" s="5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48">
        <v>15</v>
      </c>
      <c r="B59" s="26" t="s">
        <v>61</v>
      </c>
      <c r="C59" s="46"/>
      <c r="D59" s="26"/>
      <c r="E59" s="26"/>
      <c r="F59" s="46"/>
      <c r="G59" s="51"/>
      <c r="H59" s="51"/>
      <c r="I59" s="51"/>
      <c r="J59" s="46">
        <v>1</v>
      </c>
      <c r="K59" s="52"/>
      <c r="L59" s="52"/>
      <c r="M59" s="52"/>
      <c r="N59" s="52"/>
      <c r="O59" s="51"/>
      <c r="P59" s="52"/>
      <c r="Q59" s="46"/>
      <c r="R59" s="47"/>
      <c r="S59" s="47"/>
      <c r="T59" s="47"/>
      <c r="U59" s="47"/>
      <c r="V59" s="47"/>
      <c r="W59" s="57"/>
      <c r="X59" s="52"/>
      <c r="Y59" s="47"/>
      <c r="Z59" s="5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48">
        <v>16</v>
      </c>
      <c r="B60" s="28" t="s">
        <v>252</v>
      </c>
      <c r="C60" s="47"/>
      <c r="D60" s="28"/>
      <c r="E60" s="28"/>
      <c r="F60" s="46"/>
      <c r="G60" s="51"/>
      <c r="H60" s="51"/>
      <c r="I60" s="51"/>
      <c r="J60" s="46"/>
      <c r="K60" s="52"/>
      <c r="L60" s="52"/>
      <c r="M60" s="52"/>
      <c r="N60" s="52"/>
      <c r="O60" s="51"/>
      <c r="P60" s="52"/>
      <c r="Q60" s="46"/>
      <c r="R60" s="47"/>
      <c r="S60" s="47"/>
      <c r="T60" s="47">
        <v>1</v>
      </c>
      <c r="U60" s="47"/>
      <c r="V60" s="47"/>
      <c r="W60" s="57"/>
      <c r="X60" s="52"/>
      <c r="Y60" s="47"/>
      <c r="Z60" s="5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46">
        <v>17</v>
      </c>
      <c r="B61" s="26" t="s">
        <v>29</v>
      </c>
      <c r="C61" s="46"/>
      <c r="D61" s="26"/>
      <c r="E61" s="26"/>
      <c r="F61" s="47"/>
      <c r="G61" s="51"/>
      <c r="H61" s="51"/>
      <c r="I61" s="51"/>
      <c r="J61" s="47"/>
      <c r="K61" s="52"/>
      <c r="L61" s="52"/>
      <c r="M61" s="52"/>
      <c r="N61" s="52"/>
      <c r="O61" s="51"/>
      <c r="P61" s="52"/>
      <c r="Q61" s="47">
        <v>1</v>
      </c>
      <c r="R61" s="51"/>
      <c r="S61" s="52"/>
      <c r="T61" s="52"/>
      <c r="U61" s="52"/>
      <c r="V61" s="47"/>
      <c r="W61" s="57"/>
      <c r="X61" s="52"/>
      <c r="Y61" s="47"/>
      <c r="Z61" s="5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48">
        <v>18</v>
      </c>
      <c r="B62" s="26" t="s">
        <v>7</v>
      </c>
      <c r="C62" s="46"/>
      <c r="D62" s="26"/>
      <c r="E62" s="26"/>
      <c r="F62" s="46"/>
      <c r="G62" s="51"/>
      <c r="H62" s="51"/>
      <c r="I62" s="51"/>
      <c r="J62" s="46"/>
      <c r="K62" s="52"/>
      <c r="L62" s="52"/>
      <c r="M62" s="52"/>
      <c r="N62" s="52"/>
      <c r="O62" s="51"/>
      <c r="P62" s="52"/>
      <c r="Q62" s="46"/>
      <c r="R62" s="51"/>
      <c r="S62" s="52"/>
      <c r="T62" s="57"/>
      <c r="U62" s="57"/>
      <c r="V62" s="47"/>
      <c r="W62" s="57"/>
      <c r="X62" s="57"/>
      <c r="Y62" s="47"/>
      <c r="Z62" s="5">
        <v>1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46">
        <v>19</v>
      </c>
      <c r="B63" s="26" t="s">
        <v>246</v>
      </c>
      <c r="C63" s="46"/>
      <c r="D63" s="26"/>
      <c r="E63" s="26"/>
      <c r="F63" s="46"/>
      <c r="G63" s="51"/>
      <c r="H63" s="51"/>
      <c r="I63" s="51"/>
      <c r="J63" s="46"/>
      <c r="K63" s="52"/>
      <c r="L63" s="52"/>
      <c r="M63" s="52"/>
      <c r="N63" s="52"/>
      <c r="O63" s="51"/>
      <c r="P63" s="52"/>
      <c r="Q63" s="46"/>
      <c r="R63" s="51"/>
      <c r="S63" s="52"/>
      <c r="T63" s="57">
        <v>1</v>
      </c>
      <c r="U63" s="57"/>
      <c r="V63" s="47"/>
      <c r="W63" s="57"/>
      <c r="X63" s="57"/>
      <c r="Y63" s="47"/>
      <c r="Z63" s="5">
        <v>7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48">
        <v>20</v>
      </c>
      <c r="B64" s="26" t="s">
        <v>62</v>
      </c>
      <c r="C64" s="46"/>
      <c r="D64" s="26"/>
      <c r="E64" s="26"/>
      <c r="F64" s="46"/>
      <c r="G64" s="51"/>
      <c r="H64" s="51"/>
      <c r="I64" s="51"/>
      <c r="J64" s="46"/>
      <c r="K64" s="52"/>
      <c r="L64" s="52"/>
      <c r="M64" s="52"/>
      <c r="N64" s="52"/>
      <c r="O64" s="51"/>
      <c r="P64" s="52"/>
      <c r="Q64" s="46">
        <v>1</v>
      </c>
      <c r="R64" s="51"/>
      <c r="S64" s="52"/>
      <c r="T64" s="57"/>
      <c r="U64" s="57"/>
      <c r="V64" s="47"/>
      <c r="W64" s="57"/>
      <c r="X64" s="57"/>
      <c r="Y64" s="47"/>
      <c r="Z64" s="5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46">
        <v>21</v>
      </c>
      <c r="B65" s="26" t="s">
        <v>63</v>
      </c>
      <c r="C65" s="46"/>
      <c r="D65" s="26"/>
      <c r="E65" s="26"/>
      <c r="F65" s="46"/>
      <c r="G65" s="51"/>
      <c r="H65" s="51"/>
      <c r="I65" s="51"/>
      <c r="J65" s="46"/>
      <c r="K65" s="52"/>
      <c r="L65" s="52"/>
      <c r="M65" s="52"/>
      <c r="N65" s="52"/>
      <c r="O65" s="51"/>
      <c r="P65" s="52"/>
      <c r="Q65" s="46"/>
      <c r="R65" s="51"/>
      <c r="S65" s="52"/>
      <c r="T65" s="57"/>
      <c r="U65" s="57"/>
      <c r="V65" s="47"/>
      <c r="W65" s="57"/>
      <c r="X65" s="57"/>
      <c r="Y65" s="47"/>
      <c r="Z65" s="5">
        <v>1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48">
        <v>22</v>
      </c>
      <c r="B66" s="26" t="s">
        <v>28</v>
      </c>
      <c r="C66" s="46"/>
      <c r="D66" s="26"/>
      <c r="E66" s="26"/>
      <c r="F66" s="46"/>
      <c r="G66" s="51"/>
      <c r="H66" s="51"/>
      <c r="I66" s="51"/>
      <c r="J66" s="46"/>
      <c r="K66" s="52"/>
      <c r="L66" s="52"/>
      <c r="M66" s="52"/>
      <c r="N66" s="52"/>
      <c r="O66" s="51"/>
      <c r="P66" s="52"/>
      <c r="Q66" s="46"/>
      <c r="R66" s="51"/>
      <c r="S66" s="52"/>
      <c r="T66" s="52"/>
      <c r="U66" s="52"/>
      <c r="V66" s="47"/>
      <c r="W66" s="57">
        <v>2</v>
      </c>
      <c r="X66" s="52"/>
      <c r="Y66" s="47"/>
      <c r="Z66" s="5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46">
        <v>23</v>
      </c>
      <c r="B67" s="27" t="s">
        <v>304</v>
      </c>
      <c r="C67" s="49"/>
      <c r="D67" s="27"/>
      <c r="E67" s="27"/>
      <c r="F67" s="55">
        <v>6</v>
      </c>
      <c r="G67" s="51"/>
      <c r="H67" s="51"/>
      <c r="I67" s="51"/>
      <c r="J67" s="51"/>
      <c r="K67" s="52"/>
      <c r="L67" s="52"/>
      <c r="M67" s="52"/>
      <c r="N67" s="52"/>
      <c r="O67" s="51"/>
      <c r="P67" s="52"/>
      <c r="Q67" s="46">
        <v>5</v>
      </c>
      <c r="R67" s="59"/>
      <c r="S67" s="57"/>
      <c r="T67" s="57"/>
      <c r="U67" s="57"/>
      <c r="V67" s="47"/>
      <c r="W67" s="57">
        <v>1</v>
      </c>
      <c r="X67" s="57"/>
      <c r="Y67" s="47"/>
      <c r="Z67" s="60">
        <v>4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46">
        <v>24</v>
      </c>
      <c r="B68" s="29" t="s">
        <v>64</v>
      </c>
      <c r="C68" s="48"/>
      <c r="D68" s="29"/>
      <c r="E68" s="29"/>
      <c r="F68" s="48"/>
      <c r="G68" s="51"/>
      <c r="H68" s="51"/>
      <c r="I68" s="51"/>
      <c r="J68" s="48"/>
      <c r="K68" s="57"/>
      <c r="L68" s="57"/>
      <c r="M68" s="57"/>
      <c r="N68" s="57"/>
      <c r="O68" s="59"/>
      <c r="P68" s="57"/>
      <c r="Q68" s="48">
        <v>5</v>
      </c>
      <c r="R68" s="59"/>
      <c r="S68" s="57"/>
      <c r="T68" s="57"/>
      <c r="U68" s="57"/>
      <c r="V68" s="47"/>
      <c r="W68" s="57"/>
      <c r="X68" s="57"/>
      <c r="Y68" s="47"/>
      <c r="Z68" s="60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46">
        <v>25</v>
      </c>
      <c r="B69" s="26" t="s">
        <v>18</v>
      </c>
      <c r="C69" s="46"/>
      <c r="D69" s="26"/>
      <c r="E69" s="26"/>
      <c r="F69" s="46"/>
      <c r="G69" s="51"/>
      <c r="H69" s="51"/>
      <c r="I69" s="51"/>
      <c r="J69" s="46">
        <v>1</v>
      </c>
      <c r="K69" s="52"/>
      <c r="L69" s="52"/>
      <c r="M69" s="52"/>
      <c r="N69" s="52"/>
      <c r="O69" s="51"/>
      <c r="P69" s="52"/>
      <c r="Q69" s="46"/>
      <c r="R69" s="47">
        <v>1</v>
      </c>
      <c r="S69" s="47"/>
      <c r="T69" s="47"/>
      <c r="U69" s="47"/>
      <c r="V69" s="47"/>
      <c r="W69" s="57"/>
      <c r="X69" s="57"/>
      <c r="Y69" s="47"/>
      <c r="Z69" s="60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48">
        <v>26</v>
      </c>
      <c r="B70" s="27" t="s">
        <v>65</v>
      </c>
      <c r="C70" s="49"/>
      <c r="D70" s="27"/>
      <c r="E70" s="27"/>
      <c r="F70" s="55">
        <v>1</v>
      </c>
      <c r="G70" s="51"/>
      <c r="H70" s="51"/>
      <c r="I70" s="51"/>
      <c r="J70" s="51">
        <v>1</v>
      </c>
      <c r="K70" s="52"/>
      <c r="L70" s="52"/>
      <c r="M70" s="52"/>
      <c r="N70" s="52"/>
      <c r="O70" s="51"/>
      <c r="P70" s="52"/>
      <c r="Q70" s="46">
        <v>1</v>
      </c>
      <c r="R70" s="59"/>
      <c r="S70" s="57"/>
      <c r="T70" s="57"/>
      <c r="U70" s="57"/>
      <c r="V70" s="47"/>
      <c r="W70" s="57"/>
      <c r="X70" s="57"/>
      <c r="Y70" s="47"/>
      <c r="Z70" s="60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46">
        <v>27</v>
      </c>
      <c r="B71" s="27" t="s">
        <v>15</v>
      </c>
      <c r="C71" s="49"/>
      <c r="D71" s="27"/>
      <c r="E71" s="27"/>
      <c r="F71" s="55">
        <v>2</v>
      </c>
      <c r="G71" s="51"/>
      <c r="H71" s="51"/>
      <c r="I71" s="51"/>
      <c r="J71" s="51">
        <v>1</v>
      </c>
      <c r="K71" s="52"/>
      <c r="L71" s="52"/>
      <c r="M71" s="52"/>
      <c r="N71" s="52"/>
      <c r="O71" s="51"/>
      <c r="P71" s="52"/>
      <c r="Q71" s="46">
        <v>4</v>
      </c>
      <c r="R71" s="59">
        <v>1</v>
      </c>
      <c r="S71" s="57"/>
      <c r="T71" s="57"/>
      <c r="U71" s="57"/>
      <c r="V71" s="47"/>
      <c r="W71" s="57"/>
      <c r="X71" s="57"/>
      <c r="Y71" s="47"/>
      <c r="Z71" s="60">
        <v>2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48">
        <v>28</v>
      </c>
      <c r="B72" s="27" t="s">
        <v>14</v>
      </c>
      <c r="C72" s="49"/>
      <c r="D72" s="27"/>
      <c r="E72" s="27"/>
      <c r="F72" s="55">
        <v>1</v>
      </c>
      <c r="G72" s="51"/>
      <c r="H72" s="51"/>
      <c r="I72" s="51"/>
      <c r="J72" s="51">
        <v>1</v>
      </c>
      <c r="K72" s="52"/>
      <c r="L72" s="52"/>
      <c r="M72" s="52"/>
      <c r="N72" s="52"/>
      <c r="O72" s="51"/>
      <c r="P72" s="52"/>
      <c r="Q72" s="46"/>
      <c r="R72" s="59"/>
      <c r="S72" s="57"/>
      <c r="T72" s="57"/>
      <c r="U72" s="57"/>
      <c r="V72" s="47"/>
      <c r="W72" s="57"/>
      <c r="X72" s="57"/>
      <c r="Y72" s="47"/>
      <c r="Z72" s="60">
        <v>1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46">
        <v>29</v>
      </c>
      <c r="B73" s="27" t="s">
        <v>66</v>
      </c>
      <c r="C73" s="49"/>
      <c r="D73" s="27"/>
      <c r="E73" s="27"/>
      <c r="F73" s="55">
        <v>4</v>
      </c>
      <c r="G73" s="51"/>
      <c r="H73" s="51"/>
      <c r="I73" s="51"/>
      <c r="J73" s="51">
        <v>1</v>
      </c>
      <c r="K73" s="52"/>
      <c r="L73" s="52"/>
      <c r="M73" s="52"/>
      <c r="N73" s="52"/>
      <c r="O73" s="51"/>
      <c r="P73" s="52"/>
      <c r="Q73" s="48">
        <v>3</v>
      </c>
      <c r="R73" s="59">
        <v>1</v>
      </c>
      <c r="S73" s="57"/>
      <c r="T73" s="57"/>
      <c r="U73" s="57"/>
      <c r="V73" s="47"/>
      <c r="W73" s="57">
        <v>3</v>
      </c>
      <c r="X73" s="57"/>
      <c r="Y73" s="47"/>
      <c r="Z73" s="60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48">
        <v>30</v>
      </c>
      <c r="B74" s="27" t="s">
        <v>17</v>
      </c>
      <c r="C74" s="49"/>
      <c r="D74" s="27"/>
      <c r="E74" s="27"/>
      <c r="F74" s="55">
        <v>2</v>
      </c>
      <c r="G74" s="51"/>
      <c r="H74" s="51"/>
      <c r="I74" s="51"/>
      <c r="J74" s="51">
        <v>1</v>
      </c>
      <c r="K74" s="52"/>
      <c r="L74" s="52"/>
      <c r="M74" s="52"/>
      <c r="N74" s="52"/>
      <c r="O74" s="51"/>
      <c r="P74" s="52"/>
      <c r="Q74" s="48">
        <v>1</v>
      </c>
      <c r="R74" s="59">
        <v>1</v>
      </c>
      <c r="S74" s="57"/>
      <c r="T74" s="57"/>
      <c r="U74" s="57"/>
      <c r="V74" s="47"/>
      <c r="W74" s="57"/>
      <c r="X74" s="57"/>
      <c r="Y74" s="47"/>
      <c r="Z74" s="60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46">
        <v>31</v>
      </c>
      <c r="B75" s="27" t="s">
        <v>67</v>
      </c>
      <c r="C75" s="49"/>
      <c r="D75" s="27"/>
      <c r="E75" s="27"/>
      <c r="F75" s="55">
        <v>2</v>
      </c>
      <c r="G75" s="51"/>
      <c r="H75" s="51"/>
      <c r="I75" s="51"/>
      <c r="J75" s="51">
        <v>1</v>
      </c>
      <c r="K75" s="52"/>
      <c r="L75" s="52"/>
      <c r="M75" s="52"/>
      <c r="N75" s="52"/>
      <c r="O75" s="51"/>
      <c r="P75" s="52"/>
      <c r="Q75" s="48">
        <v>1</v>
      </c>
      <c r="R75" s="59"/>
      <c r="S75" s="57"/>
      <c r="T75" s="57"/>
      <c r="U75" s="57"/>
      <c r="V75" s="47"/>
      <c r="W75" s="57">
        <v>8</v>
      </c>
      <c r="X75" s="57"/>
      <c r="Y75" s="47"/>
      <c r="Z75" s="60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48">
        <v>32</v>
      </c>
      <c r="B76" s="27" t="s">
        <v>25</v>
      </c>
      <c r="C76" s="49"/>
      <c r="D76" s="27"/>
      <c r="E76" s="27"/>
      <c r="F76" s="55">
        <v>2</v>
      </c>
      <c r="G76" s="51"/>
      <c r="H76" s="51"/>
      <c r="I76" s="51"/>
      <c r="J76" s="51">
        <v>1</v>
      </c>
      <c r="K76" s="52"/>
      <c r="L76" s="52"/>
      <c r="M76" s="52"/>
      <c r="N76" s="52"/>
      <c r="O76" s="51"/>
      <c r="P76" s="52"/>
      <c r="Q76" s="46">
        <v>2</v>
      </c>
      <c r="R76" s="59">
        <v>1</v>
      </c>
      <c r="S76" s="57"/>
      <c r="T76" s="57"/>
      <c r="U76" s="57"/>
      <c r="V76" s="47"/>
      <c r="W76" s="57"/>
      <c r="X76" s="57"/>
      <c r="Y76" s="47"/>
      <c r="Z76" s="60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46">
        <v>33</v>
      </c>
      <c r="B77" s="27" t="s">
        <v>68</v>
      </c>
      <c r="C77" s="49"/>
      <c r="D77" s="27"/>
      <c r="E77" s="27"/>
      <c r="F77" s="55">
        <v>2</v>
      </c>
      <c r="G77" s="51"/>
      <c r="H77" s="51"/>
      <c r="I77" s="51"/>
      <c r="J77" s="51">
        <v>1</v>
      </c>
      <c r="K77" s="52"/>
      <c r="L77" s="52"/>
      <c r="M77" s="52"/>
      <c r="N77" s="52"/>
      <c r="O77" s="51"/>
      <c r="P77" s="52"/>
      <c r="Q77" s="46">
        <v>3</v>
      </c>
      <c r="R77" s="59">
        <v>1</v>
      </c>
      <c r="S77" s="57"/>
      <c r="T77" s="57"/>
      <c r="U77" s="57"/>
      <c r="V77" s="47"/>
      <c r="W77" s="57"/>
      <c r="X77" s="57"/>
      <c r="Y77" s="47"/>
      <c r="Z77" s="60">
        <v>4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48">
        <v>34</v>
      </c>
      <c r="B78" s="26" t="s">
        <v>13</v>
      </c>
      <c r="C78" s="46"/>
      <c r="D78" s="26"/>
      <c r="E78" s="26"/>
      <c r="F78" s="50">
        <v>2</v>
      </c>
      <c r="G78" s="51"/>
      <c r="H78" s="51"/>
      <c r="I78" s="51"/>
      <c r="J78" s="51">
        <v>1</v>
      </c>
      <c r="K78" s="52"/>
      <c r="L78" s="52"/>
      <c r="M78" s="52"/>
      <c r="N78" s="52"/>
      <c r="O78" s="51"/>
      <c r="P78" s="52"/>
      <c r="Q78" s="46">
        <v>1</v>
      </c>
      <c r="R78" s="59">
        <v>1</v>
      </c>
      <c r="S78" s="57"/>
      <c r="T78" s="57"/>
      <c r="U78" s="57"/>
      <c r="V78" s="47"/>
      <c r="W78" s="57">
        <v>4</v>
      </c>
      <c r="X78" s="57"/>
      <c r="Y78" s="47"/>
      <c r="Z78" s="60">
        <v>2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46">
        <v>35</v>
      </c>
      <c r="B79" s="26" t="s">
        <v>24</v>
      </c>
      <c r="C79" s="46"/>
      <c r="D79" s="26"/>
      <c r="E79" s="26"/>
      <c r="F79" s="50">
        <v>1</v>
      </c>
      <c r="G79" s="51"/>
      <c r="H79" s="51"/>
      <c r="I79" s="51"/>
      <c r="J79" s="51">
        <v>1</v>
      </c>
      <c r="K79" s="52"/>
      <c r="L79" s="52"/>
      <c r="M79" s="52"/>
      <c r="N79" s="52"/>
      <c r="O79" s="51"/>
      <c r="P79" s="52"/>
      <c r="Q79" s="46">
        <v>1</v>
      </c>
      <c r="R79" s="59">
        <v>1</v>
      </c>
      <c r="S79" s="57"/>
      <c r="T79" s="57"/>
      <c r="U79" s="57"/>
      <c r="V79" s="47"/>
      <c r="W79" s="57">
        <v>4</v>
      </c>
      <c r="X79" s="57"/>
      <c r="Y79" s="47"/>
      <c r="Z79" s="60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48">
        <v>36</v>
      </c>
      <c r="B80" s="26" t="s">
        <v>16</v>
      </c>
      <c r="C80" s="46"/>
      <c r="D80" s="26"/>
      <c r="E80" s="26"/>
      <c r="F80" s="50">
        <v>2</v>
      </c>
      <c r="G80" s="51"/>
      <c r="H80" s="51"/>
      <c r="I80" s="51"/>
      <c r="J80" s="51">
        <v>1</v>
      </c>
      <c r="K80" s="52"/>
      <c r="L80" s="52"/>
      <c r="M80" s="52"/>
      <c r="N80" s="52"/>
      <c r="O80" s="51"/>
      <c r="P80" s="52"/>
      <c r="Q80" s="46">
        <v>5</v>
      </c>
      <c r="R80" s="59"/>
      <c r="S80" s="57"/>
      <c r="T80" s="57"/>
      <c r="U80" s="57"/>
      <c r="V80" s="47"/>
      <c r="W80" s="57">
        <v>2</v>
      </c>
      <c r="X80" s="57"/>
      <c r="Y80" s="47"/>
      <c r="Z80" s="60">
        <v>2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46">
        <v>37</v>
      </c>
      <c r="B81" s="27" t="s">
        <v>69</v>
      </c>
      <c r="C81" s="49"/>
      <c r="D81" s="27"/>
      <c r="E81" s="27"/>
      <c r="F81" s="55">
        <v>2</v>
      </c>
      <c r="G81" s="51"/>
      <c r="H81" s="51"/>
      <c r="I81" s="51"/>
      <c r="J81" s="51">
        <v>1</v>
      </c>
      <c r="K81" s="52"/>
      <c r="L81" s="52"/>
      <c r="M81" s="52"/>
      <c r="N81" s="52"/>
      <c r="O81" s="51"/>
      <c r="P81" s="52"/>
      <c r="Q81" s="46">
        <v>1</v>
      </c>
      <c r="R81" s="59">
        <v>1</v>
      </c>
      <c r="S81" s="57"/>
      <c r="T81" s="57"/>
      <c r="U81" s="57"/>
      <c r="V81" s="47"/>
      <c r="W81" s="57"/>
      <c r="X81" s="57"/>
      <c r="Y81" s="47"/>
      <c r="Z81" s="6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48">
        <v>38</v>
      </c>
      <c r="B82" s="27" t="s">
        <v>70</v>
      </c>
      <c r="C82" s="49"/>
      <c r="D82" s="27"/>
      <c r="E82" s="27"/>
      <c r="F82" s="55">
        <v>3</v>
      </c>
      <c r="G82" s="51"/>
      <c r="H82" s="51"/>
      <c r="I82" s="51"/>
      <c r="J82" s="51">
        <v>1</v>
      </c>
      <c r="K82" s="52"/>
      <c r="L82" s="52"/>
      <c r="M82" s="52"/>
      <c r="N82" s="52"/>
      <c r="O82" s="51"/>
      <c r="P82" s="52"/>
      <c r="Q82" s="46"/>
      <c r="R82" s="59">
        <v>1</v>
      </c>
      <c r="S82" s="57"/>
      <c r="T82" s="57"/>
      <c r="U82" s="57"/>
      <c r="V82" s="47"/>
      <c r="W82" s="57">
        <v>5</v>
      </c>
      <c r="X82" s="57"/>
      <c r="Y82" s="47"/>
      <c r="Z82" s="60">
        <v>2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46">
        <v>39</v>
      </c>
      <c r="B83" s="27" t="s">
        <v>71</v>
      </c>
      <c r="C83" s="49"/>
      <c r="D83" s="27"/>
      <c r="E83" s="27"/>
      <c r="F83" s="55">
        <v>2</v>
      </c>
      <c r="G83" s="51"/>
      <c r="H83" s="51"/>
      <c r="I83" s="51"/>
      <c r="J83" s="51">
        <v>1</v>
      </c>
      <c r="K83" s="52"/>
      <c r="L83" s="52"/>
      <c r="M83" s="52"/>
      <c r="N83" s="52"/>
      <c r="O83" s="51"/>
      <c r="P83" s="52"/>
      <c r="Q83" s="46">
        <v>2</v>
      </c>
      <c r="R83" s="59">
        <v>1</v>
      </c>
      <c r="S83" s="57"/>
      <c r="T83" s="57"/>
      <c r="U83" s="57"/>
      <c r="V83" s="47"/>
      <c r="W83" s="57"/>
      <c r="X83" s="57"/>
      <c r="Y83" s="47"/>
      <c r="Z83" s="60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48">
        <v>40</v>
      </c>
      <c r="B84" s="27" t="s">
        <v>72</v>
      </c>
      <c r="C84" s="49"/>
      <c r="D84" s="27"/>
      <c r="E84" s="27"/>
      <c r="F84" s="55">
        <v>1</v>
      </c>
      <c r="G84" s="51"/>
      <c r="H84" s="51"/>
      <c r="I84" s="51"/>
      <c r="J84" s="51">
        <v>2</v>
      </c>
      <c r="K84" s="52"/>
      <c r="L84" s="52"/>
      <c r="M84" s="52"/>
      <c r="N84" s="52"/>
      <c r="O84" s="51"/>
      <c r="P84" s="52"/>
      <c r="Q84" s="46">
        <v>1</v>
      </c>
      <c r="R84" s="59">
        <v>1</v>
      </c>
      <c r="S84" s="57"/>
      <c r="T84" s="57"/>
      <c r="U84" s="57"/>
      <c r="V84" s="47"/>
      <c r="W84" s="57"/>
      <c r="X84" s="57"/>
      <c r="Y84" s="47"/>
      <c r="Z84" s="60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48">
        <v>41</v>
      </c>
      <c r="B85" s="27" t="s">
        <v>281</v>
      </c>
      <c r="C85" s="49"/>
      <c r="D85" s="27"/>
      <c r="E85" s="27"/>
      <c r="F85" s="55">
        <v>1</v>
      </c>
      <c r="G85" s="51"/>
      <c r="H85" s="51"/>
      <c r="I85" s="51"/>
      <c r="J85" s="51"/>
      <c r="K85" s="52"/>
      <c r="L85" s="52"/>
      <c r="M85" s="52"/>
      <c r="N85" s="52"/>
      <c r="O85" s="51"/>
      <c r="P85" s="52"/>
      <c r="Q85" s="46">
        <v>1</v>
      </c>
      <c r="R85" s="51"/>
      <c r="S85" s="52"/>
      <c r="T85" s="52"/>
      <c r="U85" s="52"/>
      <c r="V85" s="47"/>
      <c r="W85" s="57"/>
      <c r="X85" s="52"/>
      <c r="Y85" s="49"/>
      <c r="Z85" s="60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46">
        <v>42</v>
      </c>
      <c r="B86" s="27" t="s">
        <v>282</v>
      </c>
      <c r="C86" s="49"/>
      <c r="D86" s="27"/>
      <c r="E86" s="27"/>
      <c r="F86" s="55">
        <v>1</v>
      </c>
      <c r="G86" s="51"/>
      <c r="H86" s="51"/>
      <c r="I86" s="51"/>
      <c r="J86" s="51">
        <v>2</v>
      </c>
      <c r="K86" s="52"/>
      <c r="L86" s="52"/>
      <c r="M86" s="52"/>
      <c r="N86" s="52"/>
      <c r="O86" s="51"/>
      <c r="P86" s="52"/>
      <c r="Q86" s="46">
        <v>1</v>
      </c>
      <c r="R86" s="51"/>
      <c r="S86" s="52"/>
      <c r="T86" s="52"/>
      <c r="U86" s="52"/>
      <c r="V86" s="47"/>
      <c r="W86" s="57"/>
      <c r="X86" s="52"/>
      <c r="Y86" s="49"/>
      <c r="Z86" s="60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48">
        <v>43</v>
      </c>
      <c r="B87" s="27" t="s">
        <v>283</v>
      </c>
      <c r="C87" s="49"/>
      <c r="D87" s="27"/>
      <c r="E87" s="27"/>
      <c r="F87" s="55">
        <v>1</v>
      </c>
      <c r="G87" s="51"/>
      <c r="H87" s="51"/>
      <c r="I87" s="51"/>
      <c r="J87" s="51">
        <v>3</v>
      </c>
      <c r="K87" s="52"/>
      <c r="L87" s="52"/>
      <c r="M87" s="52"/>
      <c r="N87" s="52"/>
      <c r="O87" s="51"/>
      <c r="P87" s="52"/>
      <c r="Q87" s="46">
        <v>1</v>
      </c>
      <c r="R87" s="51"/>
      <c r="S87" s="52"/>
      <c r="T87" s="52"/>
      <c r="U87" s="52"/>
      <c r="V87" s="47"/>
      <c r="W87" s="57"/>
      <c r="X87" s="52"/>
      <c r="Y87" s="49"/>
      <c r="Z87" s="60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46">
        <v>44</v>
      </c>
      <c r="B88" s="27" t="s">
        <v>284</v>
      </c>
      <c r="C88" s="49"/>
      <c r="D88" s="27"/>
      <c r="E88" s="27"/>
      <c r="F88" s="55">
        <v>1</v>
      </c>
      <c r="G88" s="51"/>
      <c r="H88" s="51"/>
      <c r="I88" s="51"/>
      <c r="J88" s="51">
        <v>1</v>
      </c>
      <c r="K88" s="52"/>
      <c r="L88" s="52"/>
      <c r="M88" s="52"/>
      <c r="N88" s="52"/>
      <c r="O88" s="51"/>
      <c r="P88" s="52"/>
      <c r="Q88" s="46">
        <v>1</v>
      </c>
      <c r="R88" s="51"/>
      <c r="S88" s="52"/>
      <c r="T88" s="52"/>
      <c r="U88" s="52"/>
      <c r="V88" s="47"/>
      <c r="W88" s="57"/>
      <c r="X88" s="52"/>
      <c r="Y88" s="49"/>
      <c r="Z88" s="60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48">
        <v>45</v>
      </c>
      <c r="B89" s="27" t="s">
        <v>285</v>
      </c>
      <c r="C89" s="49"/>
      <c r="D89" s="27"/>
      <c r="E89" s="27"/>
      <c r="F89" s="55">
        <v>1</v>
      </c>
      <c r="G89" s="51"/>
      <c r="H89" s="51"/>
      <c r="I89" s="51"/>
      <c r="J89" s="51"/>
      <c r="K89" s="52"/>
      <c r="L89" s="52"/>
      <c r="M89" s="52"/>
      <c r="N89" s="52"/>
      <c r="O89" s="51"/>
      <c r="P89" s="52"/>
      <c r="Q89" s="46">
        <v>1</v>
      </c>
      <c r="R89" s="51"/>
      <c r="S89" s="52"/>
      <c r="T89" s="52"/>
      <c r="U89" s="52"/>
      <c r="V89" s="47"/>
      <c r="W89" s="57"/>
      <c r="X89" s="52"/>
      <c r="Y89" s="49"/>
      <c r="Z89" s="60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46">
        <v>46</v>
      </c>
      <c r="B90" s="27" t="s">
        <v>286</v>
      </c>
      <c r="C90" s="49"/>
      <c r="D90" s="27"/>
      <c r="E90" s="27"/>
      <c r="F90" s="55">
        <v>1</v>
      </c>
      <c r="G90" s="51"/>
      <c r="H90" s="51"/>
      <c r="I90" s="51"/>
      <c r="J90" s="51"/>
      <c r="K90" s="52"/>
      <c r="L90" s="52"/>
      <c r="M90" s="52"/>
      <c r="N90" s="52"/>
      <c r="O90" s="51"/>
      <c r="P90" s="52"/>
      <c r="Q90" s="46">
        <v>1</v>
      </c>
      <c r="R90" s="51"/>
      <c r="S90" s="52"/>
      <c r="T90" s="52"/>
      <c r="U90" s="52"/>
      <c r="V90" s="47"/>
      <c r="W90" s="57"/>
      <c r="X90" s="52"/>
      <c r="Y90" s="49"/>
      <c r="Z90" s="60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48">
        <v>47</v>
      </c>
      <c r="B91" s="27" t="s">
        <v>287</v>
      </c>
      <c r="C91" s="49"/>
      <c r="D91" s="27"/>
      <c r="E91" s="27"/>
      <c r="F91" s="55">
        <v>1</v>
      </c>
      <c r="G91" s="51"/>
      <c r="H91" s="51"/>
      <c r="I91" s="51"/>
      <c r="J91" s="51"/>
      <c r="K91" s="52"/>
      <c r="L91" s="52"/>
      <c r="M91" s="52"/>
      <c r="N91" s="52"/>
      <c r="O91" s="51"/>
      <c r="P91" s="52"/>
      <c r="Q91" s="46">
        <v>1</v>
      </c>
      <c r="R91" s="51"/>
      <c r="S91" s="52"/>
      <c r="T91" s="52"/>
      <c r="U91" s="52"/>
      <c r="V91" s="47"/>
      <c r="W91" s="57"/>
      <c r="X91" s="52"/>
      <c r="Y91" s="49"/>
      <c r="Z91" s="60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46">
        <v>48</v>
      </c>
      <c r="B92" s="27" t="s">
        <v>288</v>
      </c>
      <c r="C92" s="49"/>
      <c r="D92" s="27"/>
      <c r="E92" s="27"/>
      <c r="F92" s="55">
        <v>1</v>
      </c>
      <c r="G92" s="51"/>
      <c r="H92" s="51"/>
      <c r="I92" s="51"/>
      <c r="J92" s="51">
        <v>1</v>
      </c>
      <c r="K92" s="52"/>
      <c r="L92" s="52"/>
      <c r="M92" s="52"/>
      <c r="N92" s="52"/>
      <c r="O92" s="51"/>
      <c r="P92" s="52"/>
      <c r="Q92" s="46">
        <v>1</v>
      </c>
      <c r="R92" s="51"/>
      <c r="S92" s="52"/>
      <c r="T92" s="52"/>
      <c r="U92" s="52"/>
      <c r="V92" s="47"/>
      <c r="W92" s="57"/>
      <c r="X92" s="52"/>
      <c r="Y92" s="49"/>
      <c r="Z92" s="60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30" x14ac:dyDescent="0.25">
      <c r="A93" s="48">
        <v>49</v>
      </c>
      <c r="B93" s="28" t="s">
        <v>289</v>
      </c>
      <c r="C93" s="47"/>
      <c r="D93" s="28"/>
      <c r="E93" s="28"/>
      <c r="F93" s="61">
        <v>1</v>
      </c>
      <c r="G93" s="51"/>
      <c r="H93" s="51"/>
      <c r="I93" s="51"/>
      <c r="J93" s="59">
        <v>2</v>
      </c>
      <c r="K93" s="57"/>
      <c r="L93" s="57"/>
      <c r="M93" s="57"/>
      <c r="N93" s="57"/>
      <c r="O93" s="59"/>
      <c r="P93" s="57"/>
      <c r="Q93" s="48">
        <v>1</v>
      </c>
      <c r="R93" s="59"/>
      <c r="S93" s="57"/>
      <c r="T93" s="57"/>
      <c r="U93" s="57"/>
      <c r="V93" s="47"/>
      <c r="W93" s="57"/>
      <c r="X93" s="57"/>
      <c r="Y93" s="47"/>
      <c r="Z93" s="60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46">
        <v>50</v>
      </c>
      <c r="B94" s="27" t="s">
        <v>290</v>
      </c>
      <c r="C94" s="49"/>
      <c r="D94" s="27"/>
      <c r="E94" s="27"/>
      <c r="F94" s="55">
        <v>1</v>
      </c>
      <c r="G94" s="51"/>
      <c r="H94" s="51"/>
      <c r="I94" s="51"/>
      <c r="J94" s="51"/>
      <c r="K94" s="52"/>
      <c r="L94" s="52"/>
      <c r="M94" s="52"/>
      <c r="N94" s="52"/>
      <c r="O94" s="51"/>
      <c r="P94" s="52"/>
      <c r="Q94" s="46">
        <v>1</v>
      </c>
      <c r="R94" s="51"/>
      <c r="S94" s="52"/>
      <c r="T94" s="52"/>
      <c r="U94" s="52"/>
      <c r="V94" s="47"/>
      <c r="W94" s="57"/>
      <c r="X94" s="52"/>
      <c r="Y94" s="49"/>
      <c r="Z94" s="60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s="10" customFormat="1" ht="21" customHeight="1" x14ac:dyDescent="0.25">
      <c r="A95" s="48">
        <v>51</v>
      </c>
      <c r="B95" s="27" t="s">
        <v>291</v>
      </c>
      <c r="C95" s="49"/>
      <c r="D95" s="27"/>
      <c r="E95" s="27"/>
      <c r="F95" s="55">
        <v>1</v>
      </c>
      <c r="G95" s="51"/>
      <c r="H95" s="51"/>
      <c r="I95" s="51"/>
      <c r="J95" s="51"/>
      <c r="K95" s="52"/>
      <c r="L95" s="52"/>
      <c r="M95" s="52"/>
      <c r="N95" s="52"/>
      <c r="O95" s="51"/>
      <c r="P95" s="52"/>
      <c r="Q95" s="46">
        <v>1</v>
      </c>
      <c r="R95" s="51"/>
      <c r="S95" s="52"/>
      <c r="T95" s="52"/>
      <c r="U95" s="52"/>
      <c r="V95" s="47"/>
      <c r="W95" s="57"/>
      <c r="X95" s="52"/>
      <c r="Y95" s="49"/>
      <c r="Z95" s="60"/>
    </row>
    <row r="96" spans="1:40" s="10" customFormat="1" ht="18.75" customHeight="1" x14ac:dyDescent="0.25">
      <c r="A96" s="46">
        <v>52</v>
      </c>
      <c r="B96" s="27" t="s">
        <v>292</v>
      </c>
      <c r="C96" s="49"/>
      <c r="D96" s="27"/>
      <c r="E96" s="27"/>
      <c r="F96" s="55">
        <v>1</v>
      </c>
      <c r="G96" s="51"/>
      <c r="H96" s="51"/>
      <c r="I96" s="51"/>
      <c r="J96" s="51"/>
      <c r="K96" s="52"/>
      <c r="L96" s="52"/>
      <c r="M96" s="52"/>
      <c r="N96" s="52"/>
      <c r="O96" s="51"/>
      <c r="P96" s="52"/>
      <c r="Q96" s="46">
        <v>1</v>
      </c>
      <c r="R96" s="51"/>
      <c r="S96" s="52"/>
      <c r="T96" s="52"/>
      <c r="U96" s="52"/>
      <c r="V96" s="47"/>
      <c r="W96" s="57"/>
      <c r="X96" s="52"/>
      <c r="Y96" s="49"/>
      <c r="Z96" s="60"/>
    </row>
    <row r="97" spans="1:26" s="10" customFormat="1" ht="18.75" customHeight="1" x14ac:dyDescent="0.25">
      <c r="A97" s="48">
        <v>53</v>
      </c>
      <c r="B97" s="27" t="s">
        <v>293</v>
      </c>
      <c r="C97" s="49"/>
      <c r="D97" s="27"/>
      <c r="E97" s="27"/>
      <c r="F97" s="55">
        <v>1</v>
      </c>
      <c r="G97" s="51"/>
      <c r="H97" s="51"/>
      <c r="I97" s="51"/>
      <c r="J97" s="51"/>
      <c r="K97" s="52"/>
      <c r="L97" s="52"/>
      <c r="M97" s="52"/>
      <c r="N97" s="52"/>
      <c r="O97" s="51"/>
      <c r="P97" s="52"/>
      <c r="Q97" s="46">
        <v>1</v>
      </c>
      <c r="R97" s="51"/>
      <c r="S97" s="52"/>
      <c r="T97" s="52"/>
      <c r="U97" s="52"/>
      <c r="V97" s="47"/>
      <c r="W97" s="57"/>
      <c r="X97" s="52"/>
      <c r="Y97" s="49"/>
      <c r="Z97" s="60"/>
    </row>
    <row r="98" spans="1:26" s="10" customFormat="1" ht="21" customHeight="1" x14ac:dyDescent="0.25">
      <c r="A98" s="46">
        <v>54</v>
      </c>
      <c r="B98" s="27" t="s">
        <v>294</v>
      </c>
      <c r="C98" s="49"/>
      <c r="D98" s="27"/>
      <c r="E98" s="27"/>
      <c r="F98" s="55">
        <v>1</v>
      </c>
      <c r="G98" s="51"/>
      <c r="H98" s="51"/>
      <c r="I98" s="51"/>
      <c r="J98" s="51"/>
      <c r="K98" s="52"/>
      <c r="L98" s="52"/>
      <c r="M98" s="52"/>
      <c r="N98" s="52"/>
      <c r="O98" s="51"/>
      <c r="P98" s="52"/>
      <c r="Q98" s="46">
        <v>1</v>
      </c>
      <c r="R98" s="51"/>
      <c r="S98" s="52"/>
      <c r="T98" s="52"/>
      <c r="U98" s="52"/>
      <c r="V98" s="47"/>
      <c r="W98" s="57"/>
      <c r="X98" s="52"/>
      <c r="Y98" s="49"/>
      <c r="Z98" s="60"/>
    </row>
    <row r="99" spans="1:26" s="10" customFormat="1" ht="21.75" customHeight="1" x14ac:dyDescent="0.25">
      <c r="A99" s="48">
        <v>55</v>
      </c>
      <c r="B99" s="27" t="s">
        <v>295</v>
      </c>
      <c r="C99" s="49"/>
      <c r="D99" s="27"/>
      <c r="E99" s="27"/>
      <c r="F99" s="55">
        <v>1</v>
      </c>
      <c r="G99" s="51"/>
      <c r="H99" s="51"/>
      <c r="I99" s="51"/>
      <c r="J99" s="51">
        <v>1</v>
      </c>
      <c r="K99" s="52"/>
      <c r="L99" s="52"/>
      <c r="M99" s="52"/>
      <c r="N99" s="52"/>
      <c r="O99" s="51"/>
      <c r="P99" s="52"/>
      <c r="Q99" s="46">
        <v>1</v>
      </c>
      <c r="R99" s="51"/>
      <c r="S99" s="52"/>
      <c r="T99" s="52"/>
      <c r="U99" s="52"/>
      <c r="V99" s="47"/>
      <c r="W99" s="57"/>
      <c r="X99" s="52"/>
      <c r="Y99" s="49"/>
      <c r="Z99" s="60"/>
    </row>
    <row r="100" spans="1:26" s="10" customFormat="1" ht="30" x14ac:dyDescent="0.25">
      <c r="A100" s="46">
        <v>56</v>
      </c>
      <c r="B100" s="27" t="s">
        <v>296</v>
      </c>
      <c r="C100" s="49"/>
      <c r="D100" s="27"/>
      <c r="E100" s="27"/>
      <c r="F100" s="55">
        <v>1</v>
      </c>
      <c r="G100" s="51"/>
      <c r="H100" s="51"/>
      <c r="I100" s="51"/>
      <c r="J100" s="51"/>
      <c r="K100" s="52"/>
      <c r="L100" s="52"/>
      <c r="M100" s="52"/>
      <c r="N100" s="52"/>
      <c r="O100" s="51"/>
      <c r="P100" s="52"/>
      <c r="Q100" s="46">
        <v>1</v>
      </c>
      <c r="R100" s="51"/>
      <c r="S100" s="52"/>
      <c r="T100" s="52"/>
      <c r="U100" s="52"/>
      <c r="V100" s="47"/>
      <c r="W100" s="57"/>
      <c r="X100" s="52"/>
      <c r="Y100" s="49"/>
      <c r="Z100" s="60"/>
    </row>
    <row r="101" spans="1:26" s="10" customFormat="1" ht="21" customHeight="1" x14ac:dyDescent="0.25">
      <c r="A101" s="48">
        <v>57</v>
      </c>
      <c r="B101" s="27" t="s">
        <v>297</v>
      </c>
      <c r="C101" s="49"/>
      <c r="D101" s="27"/>
      <c r="E101" s="27"/>
      <c r="F101" s="55">
        <v>1</v>
      </c>
      <c r="G101" s="51"/>
      <c r="H101" s="51"/>
      <c r="I101" s="51"/>
      <c r="J101" s="51"/>
      <c r="K101" s="52"/>
      <c r="L101" s="52"/>
      <c r="M101" s="52"/>
      <c r="N101" s="52"/>
      <c r="O101" s="51"/>
      <c r="P101" s="52"/>
      <c r="Q101" s="46">
        <v>1</v>
      </c>
      <c r="R101" s="51"/>
      <c r="S101" s="52"/>
      <c r="T101" s="52"/>
      <c r="U101" s="52"/>
      <c r="V101" s="47"/>
      <c r="W101" s="57"/>
      <c r="X101" s="52"/>
      <c r="Y101" s="49"/>
      <c r="Z101" s="60"/>
    </row>
    <row r="102" spans="1:26" s="10" customFormat="1" ht="30" x14ac:dyDescent="0.25">
      <c r="A102" s="46">
        <v>58</v>
      </c>
      <c r="B102" s="27" t="s">
        <v>90</v>
      </c>
      <c r="C102" s="49"/>
      <c r="D102" s="27"/>
      <c r="E102" s="27"/>
      <c r="F102" s="55">
        <v>1</v>
      </c>
      <c r="G102" s="51"/>
      <c r="H102" s="51"/>
      <c r="I102" s="51"/>
      <c r="J102" s="51"/>
      <c r="K102" s="52"/>
      <c r="L102" s="52"/>
      <c r="M102" s="52"/>
      <c r="N102" s="52"/>
      <c r="O102" s="51"/>
      <c r="P102" s="52"/>
      <c r="Q102" s="46">
        <v>1</v>
      </c>
      <c r="R102" s="51"/>
      <c r="S102" s="52"/>
      <c r="T102" s="52"/>
      <c r="U102" s="52"/>
      <c r="V102" s="47"/>
      <c r="W102" s="57"/>
      <c r="X102" s="52"/>
      <c r="Y102" s="49"/>
      <c r="Z102" s="60"/>
    </row>
    <row r="103" spans="1:26" s="10" customFormat="1" ht="30" x14ac:dyDescent="0.25">
      <c r="A103" s="48">
        <v>59</v>
      </c>
      <c r="B103" s="27" t="s">
        <v>91</v>
      </c>
      <c r="C103" s="49"/>
      <c r="D103" s="27"/>
      <c r="E103" s="27"/>
      <c r="F103" s="55">
        <v>1</v>
      </c>
      <c r="G103" s="51"/>
      <c r="H103" s="51"/>
      <c r="I103" s="51"/>
      <c r="J103" s="51">
        <v>1</v>
      </c>
      <c r="K103" s="52"/>
      <c r="L103" s="52"/>
      <c r="M103" s="52"/>
      <c r="N103" s="52"/>
      <c r="O103" s="51"/>
      <c r="P103" s="52"/>
      <c r="Q103" s="46">
        <v>1</v>
      </c>
      <c r="R103" s="51"/>
      <c r="S103" s="52"/>
      <c r="T103" s="57">
        <v>1</v>
      </c>
      <c r="U103" s="57"/>
      <c r="V103" s="47"/>
      <c r="W103" s="57"/>
      <c r="X103" s="57"/>
      <c r="Y103" s="47"/>
      <c r="Z103" s="60">
        <v>2</v>
      </c>
    </row>
    <row r="104" spans="1:26" s="10" customFormat="1" ht="15" x14ac:dyDescent="0.25">
      <c r="A104" s="46">
        <v>60</v>
      </c>
      <c r="B104" s="27" t="s">
        <v>92</v>
      </c>
      <c r="C104" s="49"/>
      <c r="D104" s="27"/>
      <c r="E104" s="27"/>
      <c r="F104" s="55">
        <v>1</v>
      </c>
      <c r="G104" s="51"/>
      <c r="H104" s="51"/>
      <c r="I104" s="51"/>
      <c r="J104" s="51">
        <v>2</v>
      </c>
      <c r="K104" s="52"/>
      <c r="L104" s="52"/>
      <c r="M104" s="52"/>
      <c r="N104" s="52"/>
      <c r="O104" s="51"/>
      <c r="P104" s="52"/>
      <c r="Q104" s="46">
        <v>1</v>
      </c>
      <c r="R104" s="51"/>
      <c r="S104" s="52"/>
      <c r="T104" s="52"/>
      <c r="U104" s="52"/>
      <c r="V104" s="47"/>
      <c r="W104" s="57"/>
      <c r="X104" s="52"/>
      <c r="Y104" s="49"/>
      <c r="Z104" s="60"/>
    </row>
    <row r="105" spans="1:26" s="10" customFormat="1" ht="30" x14ac:dyDescent="0.25">
      <c r="A105" s="48">
        <v>61</v>
      </c>
      <c r="B105" s="27" t="s">
        <v>93</v>
      </c>
      <c r="C105" s="49"/>
      <c r="D105" s="27"/>
      <c r="E105" s="27"/>
      <c r="F105" s="55">
        <v>3</v>
      </c>
      <c r="G105" s="51"/>
      <c r="H105" s="51"/>
      <c r="I105" s="51"/>
      <c r="J105" s="51">
        <v>1</v>
      </c>
      <c r="K105" s="52"/>
      <c r="L105" s="52"/>
      <c r="M105" s="52"/>
      <c r="N105" s="52"/>
      <c r="O105" s="51"/>
      <c r="P105" s="52"/>
      <c r="Q105" s="46">
        <v>1</v>
      </c>
      <c r="R105" s="51"/>
      <c r="S105" s="52"/>
      <c r="T105" s="52"/>
      <c r="U105" s="52"/>
      <c r="V105" s="47"/>
      <c r="W105" s="57"/>
      <c r="X105" s="52"/>
      <c r="Y105" s="49"/>
      <c r="Z105" s="60"/>
    </row>
    <row r="106" spans="1:26" s="10" customFormat="1" ht="30" x14ac:dyDescent="0.25">
      <c r="A106" s="46">
        <v>62</v>
      </c>
      <c r="B106" s="27" t="s">
        <v>94</v>
      </c>
      <c r="C106" s="49"/>
      <c r="D106" s="27"/>
      <c r="E106" s="27"/>
      <c r="F106" s="55">
        <v>1</v>
      </c>
      <c r="G106" s="51"/>
      <c r="H106" s="51"/>
      <c r="I106" s="51"/>
      <c r="J106" s="51"/>
      <c r="K106" s="52"/>
      <c r="L106" s="52"/>
      <c r="M106" s="52"/>
      <c r="N106" s="52"/>
      <c r="O106" s="51"/>
      <c r="P106" s="52"/>
      <c r="Q106" s="46">
        <v>1</v>
      </c>
      <c r="R106" s="51"/>
      <c r="S106" s="52"/>
      <c r="T106" s="52"/>
      <c r="U106" s="52"/>
      <c r="V106" s="47"/>
      <c r="W106" s="57"/>
      <c r="X106" s="52"/>
      <c r="Y106" s="49"/>
      <c r="Z106" s="60"/>
    </row>
    <row r="107" spans="1:26" s="10" customFormat="1" ht="18.75" customHeight="1" x14ac:dyDescent="0.25">
      <c r="A107" s="48">
        <v>63</v>
      </c>
      <c r="B107" s="27" t="s">
        <v>95</v>
      </c>
      <c r="C107" s="49"/>
      <c r="D107" s="27"/>
      <c r="E107" s="27"/>
      <c r="F107" s="55">
        <v>1</v>
      </c>
      <c r="G107" s="51"/>
      <c r="H107" s="51"/>
      <c r="I107" s="51"/>
      <c r="J107" s="51"/>
      <c r="K107" s="52"/>
      <c r="L107" s="52"/>
      <c r="M107" s="52"/>
      <c r="N107" s="52"/>
      <c r="O107" s="51"/>
      <c r="P107" s="52"/>
      <c r="Q107" s="46">
        <v>1</v>
      </c>
      <c r="R107" s="51"/>
      <c r="S107" s="52"/>
      <c r="T107" s="52"/>
      <c r="U107" s="52"/>
      <c r="V107" s="47"/>
      <c r="W107" s="57"/>
      <c r="X107" s="52"/>
      <c r="Y107" s="49"/>
      <c r="Z107" s="60"/>
    </row>
    <row r="108" spans="1:26" s="10" customFormat="1" ht="30" x14ac:dyDescent="0.25">
      <c r="A108" s="46">
        <v>64</v>
      </c>
      <c r="B108" s="27" t="s">
        <v>96</v>
      </c>
      <c r="C108" s="49"/>
      <c r="D108" s="27"/>
      <c r="E108" s="27"/>
      <c r="F108" s="55">
        <v>1</v>
      </c>
      <c r="G108" s="51"/>
      <c r="H108" s="51"/>
      <c r="I108" s="51"/>
      <c r="J108" s="51"/>
      <c r="K108" s="52"/>
      <c r="L108" s="52"/>
      <c r="M108" s="52"/>
      <c r="N108" s="52"/>
      <c r="O108" s="51"/>
      <c r="P108" s="52"/>
      <c r="Q108" s="46">
        <v>1</v>
      </c>
      <c r="R108" s="51"/>
      <c r="S108" s="52"/>
      <c r="T108" s="52"/>
      <c r="U108" s="52"/>
      <c r="V108" s="47"/>
      <c r="W108" s="57"/>
      <c r="X108" s="52"/>
      <c r="Y108" s="49"/>
      <c r="Z108" s="60"/>
    </row>
    <row r="109" spans="1:26" s="10" customFormat="1" ht="15" x14ac:dyDescent="0.25">
      <c r="A109" s="48">
        <v>65</v>
      </c>
      <c r="B109" s="27" t="s">
        <v>97</v>
      </c>
      <c r="C109" s="49"/>
      <c r="D109" s="27"/>
      <c r="E109" s="27"/>
      <c r="F109" s="55">
        <v>1</v>
      </c>
      <c r="G109" s="51"/>
      <c r="H109" s="51"/>
      <c r="I109" s="51"/>
      <c r="J109" s="51"/>
      <c r="K109" s="52"/>
      <c r="L109" s="52"/>
      <c r="M109" s="52"/>
      <c r="N109" s="52"/>
      <c r="O109" s="51"/>
      <c r="P109" s="52"/>
      <c r="Q109" s="46">
        <v>1</v>
      </c>
      <c r="R109" s="51"/>
      <c r="S109" s="52"/>
      <c r="T109" s="52"/>
      <c r="U109" s="52"/>
      <c r="V109" s="47"/>
      <c r="W109" s="57"/>
      <c r="X109" s="52"/>
      <c r="Y109" s="49"/>
      <c r="Z109" s="60"/>
    </row>
    <row r="110" spans="1:26" s="10" customFormat="1" ht="30" x14ac:dyDescent="0.25">
      <c r="A110" s="46">
        <v>66</v>
      </c>
      <c r="B110" s="27" t="s">
        <v>19</v>
      </c>
      <c r="C110" s="49"/>
      <c r="D110" s="27"/>
      <c r="E110" s="27"/>
      <c r="F110" s="55">
        <v>1</v>
      </c>
      <c r="G110" s="51"/>
      <c r="H110" s="51"/>
      <c r="I110" s="51"/>
      <c r="J110" s="51"/>
      <c r="K110" s="52"/>
      <c r="L110" s="52"/>
      <c r="M110" s="52"/>
      <c r="N110" s="52"/>
      <c r="O110" s="51"/>
      <c r="P110" s="52"/>
      <c r="Q110" s="46">
        <v>1</v>
      </c>
      <c r="R110" s="51"/>
      <c r="S110" s="52"/>
      <c r="T110" s="52"/>
      <c r="U110" s="52"/>
      <c r="V110" s="47"/>
      <c r="W110" s="57"/>
      <c r="X110" s="52"/>
      <c r="Y110" s="49"/>
      <c r="Z110" s="60"/>
    </row>
    <row r="111" spans="1:26" s="10" customFormat="1" ht="30" x14ac:dyDescent="0.25">
      <c r="A111" s="48">
        <v>67</v>
      </c>
      <c r="B111" s="27" t="s">
        <v>30</v>
      </c>
      <c r="C111" s="49"/>
      <c r="D111" s="27"/>
      <c r="E111" s="27"/>
      <c r="F111" s="55">
        <v>1</v>
      </c>
      <c r="G111" s="51"/>
      <c r="H111" s="51"/>
      <c r="I111" s="51"/>
      <c r="J111" s="51"/>
      <c r="K111" s="52"/>
      <c r="L111" s="52"/>
      <c r="M111" s="52"/>
      <c r="N111" s="52"/>
      <c r="O111" s="51"/>
      <c r="P111" s="52"/>
      <c r="Q111" s="46">
        <v>1</v>
      </c>
      <c r="R111" s="51"/>
      <c r="S111" s="52"/>
      <c r="T111" s="52"/>
      <c r="U111" s="52"/>
      <c r="V111" s="47"/>
      <c r="W111" s="57"/>
      <c r="X111" s="52"/>
      <c r="Y111" s="49"/>
      <c r="Z111" s="60"/>
    </row>
    <row r="112" spans="1:26" s="10" customFormat="1" ht="30" x14ac:dyDescent="0.25">
      <c r="A112" s="46">
        <v>68</v>
      </c>
      <c r="B112" s="27" t="s">
        <v>98</v>
      </c>
      <c r="C112" s="49"/>
      <c r="D112" s="27"/>
      <c r="E112" s="27"/>
      <c r="F112" s="55">
        <v>1</v>
      </c>
      <c r="G112" s="51"/>
      <c r="H112" s="51"/>
      <c r="I112" s="51"/>
      <c r="J112" s="51">
        <v>4</v>
      </c>
      <c r="K112" s="52"/>
      <c r="L112" s="52"/>
      <c r="M112" s="52"/>
      <c r="N112" s="52"/>
      <c r="O112" s="51"/>
      <c r="P112" s="52"/>
      <c r="Q112" s="46">
        <v>1</v>
      </c>
      <c r="R112" s="51"/>
      <c r="S112" s="52"/>
      <c r="T112" s="52"/>
      <c r="U112" s="52"/>
      <c r="V112" s="47"/>
      <c r="W112" s="57"/>
      <c r="X112" s="52"/>
      <c r="Y112" s="49"/>
      <c r="Z112" s="60"/>
    </row>
    <row r="113" spans="1:26" s="10" customFormat="1" ht="30" x14ac:dyDescent="0.25">
      <c r="A113" s="48">
        <v>69</v>
      </c>
      <c r="B113" s="27" t="s">
        <v>20</v>
      </c>
      <c r="C113" s="49"/>
      <c r="D113" s="27"/>
      <c r="E113" s="27"/>
      <c r="F113" s="55">
        <v>1</v>
      </c>
      <c r="G113" s="51"/>
      <c r="H113" s="51"/>
      <c r="I113" s="51"/>
      <c r="J113" s="51">
        <v>3</v>
      </c>
      <c r="K113" s="52"/>
      <c r="L113" s="52"/>
      <c r="M113" s="52"/>
      <c r="N113" s="52"/>
      <c r="O113" s="51"/>
      <c r="P113" s="52"/>
      <c r="Q113" s="46">
        <v>1</v>
      </c>
      <c r="R113" s="51"/>
      <c r="S113" s="52"/>
      <c r="T113" s="52"/>
      <c r="U113" s="52"/>
      <c r="V113" s="47"/>
      <c r="W113" s="57"/>
      <c r="X113" s="52"/>
      <c r="Y113" s="49"/>
      <c r="Z113" s="60"/>
    </row>
    <row r="114" spans="1:26" s="10" customFormat="1" ht="30" x14ac:dyDescent="0.25">
      <c r="A114" s="46">
        <v>70</v>
      </c>
      <c r="B114" s="27" t="s">
        <v>99</v>
      </c>
      <c r="C114" s="49"/>
      <c r="D114" s="27"/>
      <c r="E114" s="27"/>
      <c r="F114" s="55">
        <v>1</v>
      </c>
      <c r="G114" s="51"/>
      <c r="H114" s="51"/>
      <c r="I114" s="51"/>
      <c r="J114" s="51"/>
      <c r="K114" s="52"/>
      <c r="L114" s="52"/>
      <c r="M114" s="52"/>
      <c r="N114" s="52"/>
      <c r="O114" s="51"/>
      <c r="P114" s="52"/>
      <c r="Q114" s="46">
        <v>1</v>
      </c>
      <c r="R114" s="51"/>
      <c r="S114" s="52"/>
      <c r="T114" s="52"/>
      <c r="U114" s="52"/>
      <c r="V114" s="47"/>
      <c r="W114" s="57"/>
      <c r="X114" s="52"/>
      <c r="Y114" s="49"/>
      <c r="Z114" s="60"/>
    </row>
    <row r="115" spans="1:26" s="10" customFormat="1" ht="15" x14ac:dyDescent="0.25">
      <c r="A115" s="48">
        <v>71</v>
      </c>
      <c r="B115" s="27" t="s">
        <v>100</v>
      </c>
      <c r="C115" s="49"/>
      <c r="D115" s="27"/>
      <c r="E115" s="27"/>
      <c r="F115" s="55">
        <v>1</v>
      </c>
      <c r="G115" s="51"/>
      <c r="H115" s="51"/>
      <c r="I115" s="51"/>
      <c r="J115" s="51">
        <v>1</v>
      </c>
      <c r="K115" s="52"/>
      <c r="L115" s="52"/>
      <c r="M115" s="52"/>
      <c r="N115" s="52"/>
      <c r="O115" s="51"/>
      <c r="P115" s="52"/>
      <c r="Q115" s="46">
        <v>1</v>
      </c>
      <c r="R115" s="51"/>
      <c r="S115" s="52"/>
      <c r="T115" s="57">
        <v>1</v>
      </c>
      <c r="U115" s="52"/>
      <c r="V115" s="47"/>
      <c r="W115" s="57"/>
      <c r="X115" s="52"/>
      <c r="Y115" s="49"/>
      <c r="Z115" s="60"/>
    </row>
    <row r="116" spans="1:26" s="10" customFormat="1" ht="15" x14ac:dyDescent="0.25">
      <c r="A116" s="46">
        <v>72</v>
      </c>
      <c r="B116" s="27" t="s">
        <v>101</v>
      </c>
      <c r="C116" s="49"/>
      <c r="D116" s="27"/>
      <c r="E116" s="27"/>
      <c r="F116" s="55">
        <v>1</v>
      </c>
      <c r="G116" s="51"/>
      <c r="H116" s="51"/>
      <c r="I116" s="51"/>
      <c r="J116" s="51"/>
      <c r="K116" s="52"/>
      <c r="L116" s="52"/>
      <c r="M116" s="52"/>
      <c r="N116" s="52"/>
      <c r="O116" s="51"/>
      <c r="P116" s="52"/>
      <c r="Q116" s="46">
        <v>1</v>
      </c>
      <c r="R116" s="51"/>
      <c r="S116" s="52"/>
      <c r="T116" s="57">
        <v>1</v>
      </c>
      <c r="U116" s="52"/>
      <c r="V116" s="47"/>
      <c r="W116" s="57"/>
      <c r="X116" s="52"/>
      <c r="Y116" s="49"/>
      <c r="Z116" s="60"/>
    </row>
    <row r="117" spans="1:26" s="10" customFormat="1" ht="30" x14ac:dyDescent="0.25">
      <c r="A117" s="48">
        <v>73</v>
      </c>
      <c r="B117" s="27" t="s">
        <v>21</v>
      </c>
      <c r="C117" s="49"/>
      <c r="D117" s="27"/>
      <c r="E117" s="27"/>
      <c r="F117" s="55">
        <v>1</v>
      </c>
      <c r="G117" s="51"/>
      <c r="H117" s="51"/>
      <c r="I117" s="51"/>
      <c r="J117" s="51"/>
      <c r="K117" s="52"/>
      <c r="L117" s="52"/>
      <c r="M117" s="52"/>
      <c r="N117" s="52"/>
      <c r="O117" s="51"/>
      <c r="P117" s="52"/>
      <c r="Q117" s="46">
        <v>1</v>
      </c>
      <c r="R117" s="51"/>
      <c r="S117" s="52"/>
      <c r="T117" s="52"/>
      <c r="U117" s="52"/>
      <c r="V117" s="47"/>
      <c r="W117" s="57"/>
      <c r="X117" s="52"/>
      <c r="Y117" s="49"/>
      <c r="Z117" s="60"/>
    </row>
    <row r="118" spans="1:26" s="10" customFormat="1" ht="30" x14ac:dyDescent="0.25">
      <c r="A118" s="46">
        <v>74</v>
      </c>
      <c r="B118" s="27" t="s">
        <v>22</v>
      </c>
      <c r="C118" s="49"/>
      <c r="D118" s="27"/>
      <c r="E118" s="27"/>
      <c r="F118" s="55">
        <v>1</v>
      </c>
      <c r="G118" s="51"/>
      <c r="H118" s="51"/>
      <c r="I118" s="51"/>
      <c r="J118" s="51"/>
      <c r="K118" s="52"/>
      <c r="L118" s="52"/>
      <c r="M118" s="52"/>
      <c r="N118" s="52"/>
      <c r="O118" s="51"/>
      <c r="P118" s="52"/>
      <c r="Q118" s="46">
        <v>1</v>
      </c>
      <c r="R118" s="51"/>
      <c r="S118" s="52"/>
      <c r="T118" s="52"/>
      <c r="U118" s="52"/>
      <c r="V118" s="47"/>
      <c r="W118" s="57"/>
      <c r="X118" s="52"/>
      <c r="Y118" s="49"/>
      <c r="Z118" s="60"/>
    </row>
    <row r="119" spans="1:26" s="10" customFormat="1" ht="30" x14ac:dyDescent="0.25">
      <c r="A119" s="48">
        <v>75</v>
      </c>
      <c r="B119" s="27" t="s">
        <v>102</v>
      </c>
      <c r="C119" s="49"/>
      <c r="D119" s="27"/>
      <c r="E119" s="27"/>
      <c r="F119" s="55">
        <v>1</v>
      </c>
      <c r="G119" s="51"/>
      <c r="H119" s="51"/>
      <c r="I119" s="51"/>
      <c r="J119" s="51"/>
      <c r="K119" s="52"/>
      <c r="L119" s="52"/>
      <c r="M119" s="52"/>
      <c r="N119" s="52"/>
      <c r="O119" s="51"/>
      <c r="P119" s="52"/>
      <c r="Q119" s="46">
        <v>1</v>
      </c>
      <c r="R119" s="51"/>
      <c r="S119" s="52"/>
      <c r="T119" s="52"/>
      <c r="U119" s="52"/>
      <c r="V119" s="47"/>
      <c r="W119" s="57"/>
      <c r="X119" s="52"/>
      <c r="Y119" s="49"/>
      <c r="Z119" s="60"/>
    </row>
    <row r="120" spans="1:26" s="10" customFormat="1" ht="30" x14ac:dyDescent="0.25">
      <c r="A120" s="46">
        <v>76</v>
      </c>
      <c r="B120" s="27" t="s">
        <v>103</v>
      </c>
      <c r="C120" s="49"/>
      <c r="D120" s="27"/>
      <c r="E120" s="27"/>
      <c r="F120" s="55">
        <v>1</v>
      </c>
      <c r="G120" s="51"/>
      <c r="H120" s="51"/>
      <c r="I120" s="51"/>
      <c r="J120" s="51">
        <v>2</v>
      </c>
      <c r="K120" s="52"/>
      <c r="L120" s="52"/>
      <c r="M120" s="52"/>
      <c r="N120" s="52"/>
      <c r="O120" s="51"/>
      <c r="P120" s="52"/>
      <c r="Q120" s="46">
        <v>1</v>
      </c>
      <c r="R120" s="51"/>
      <c r="S120" s="52"/>
      <c r="T120" s="52"/>
      <c r="U120" s="52"/>
      <c r="V120" s="47"/>
      <c r="W120" s="57"/>
      <c r="X120" s="57"/>
      <c r="Y120" s="47"/>
      <c r="Z120" s="60">
        <v>4</v>
      </c>
    </row>
    <row r="121" spans="1:26" s="10" customFormat="1" ht="30" x14ac:dyDescent="0.25">
      <c r="A121" s="48">
        <v>77</v>
      </c>
      <c r="B121" s="28" t="s">
        <v>23</v>
      </c>
      <c r="C121" s="47"/>
      <c r="D121" s="28"/>
      <c r="E121" s="28"/>
      <c r="F121" s="61">
        <v>1</v>
      </c>
      <c r="G121" s="59"/>
      <c r="H121" s="59"/>
      <c r="I121" s="59"/>
      <c r="J121" s="59">
        <v>1</v>
      </c>
      <c r="K121" s="57"/>
      <c r="L121" s="57"/>
      <c r="M121" s="57"/>
      <c r="N121" s="57"/>
      <c r="O121" s="59"/>
      <c r="P121" s="57"/>
      <c r="Q121" s="48">
        <v>1</v>
      </c>
      <c r="R121" s="59"/>
      <c r="S121" s="57"/>
      <c r="T121" s="57"/>
      <c r="U121" s="57"/>
      <c r="V121" s="47"/>
      <c r="W121" s="57">
        <v>2</v>
      </c>
      <c r="X121" s="57"/>
      <c r="Y121" s="47"/>
      <c r="Z121" s="60"/>
    </row>
    <row r="122" spans="1:26" s="10" customFormat="1" ht="30" x14ac:dyDescent="0.25">
      <c r="A122" s="46">
        <v>78</v>
      </c>
      <c r="B122" s="27" t="s">
        <v>104</v>
      </c>
      <c r="C122" s="49"/>
      <c r="D122" s="27"/>
      <c r="E122" s="27"/>
      <c r="F122" s="55">
        <v>1</v>
      </c>
      <c r="G122" s="51"/>
      <c r="H122" s="51"/>
      <c r="I122" s="51"/>
      <c r="J122" s="51">
        <v>2</v>
      </c>
      <c r="K122" s="52"/>
      <c r="L122" s="52"/>
      <c r="M122" s="52"/>
      <c r="N122" s="52"/>
      <c r="O122" s="51"/>
      <c r="P122" s="52"/>
      <c r="Q122" s="46">
        <v>1</v>
      </c>
      <c r="R122" s="51"/>
      <c r="S122" s="52"/>
      <c r="T122" s="52"/>
      <c r="U122" s="52"/>
      <c r="V122" s="47"/>
      <c r="W122" s="57"/>
      <c r="X122" s="52"/>
      <c r="Y122" s="49"/>
      <c r="Z122" s="60"/>
    </row>
    <row r="123" spans="1:26" s="10" customFormat="1" ht="21.75" customHeight="1" x14ac:dyDescent="0.25">
      <c r="A123" s="48">
        <v>79</v>
      </c>
      <c r="B123" s="27" t="s">
        <v>105</v>
      </c>
      <c r="C123" s="49"/>
      <c r="D123" s="27"/>
      <c r="E123" s="27"/>
      <c r="F123" s="55">
        <v>1</v>
      </c>
      <c r="G123" s="51"/>
      <c r="H123" s="51"/>
      <c r="I123" s="51"/>
      <c r="J123" s="51"/>
      <c r="K123" s="52"/>
      <c r="L123" s="52"/>
      <c r="M123" s="52"/>
      <c r="N123" s="52"/>
      <c r="O123" s="51"/>
      <c r="P123" s="52"/>
      <c r="Q123" s="46">
        <v>1</v>
      </c>
      <c r="R123" s="51"/>
      <c r="S123" s="52"/>
      <c r="T123" s="52"/>
      <c r="U123" s="52"/>
      <c r="V123" s="47"/>
      <c r="W123" s="57"/>
      <c r="X123" s="52"/>
      <c r="Y123" s="49"/>
      <c r="Z123" s="60"/>
    </row>
    <row r="124" spans="1:26" s="10" customFormat="1" ht="30" x14ac:dyDescent="0.25">
      <c r="A124" s="46">
        <v>80</v>
      </c>
      <c r="B124" s="27" t="s">
        <v>106</v>
      </c>
      <c r="C124" s="49"/>
      <c r="D124" s="27"/>
      <c r="E124" s="27"/>
      <c r="F124" s="55">
        <v>1</v>
      </c>
      <c r="G124" s="51"/>
      <c r="H124" s="51"/>
      <c r="I124" s="51"/>
      <c r="J124" s="51"/>
      <c r="K124" s="52"/>
      <c r="L124" s="52"/>
      <c r="M124" s="52"/>
      <c r="N124" s="52"/>
      <c r="O124" s="51"/>
      <c r="P124" s="52"/>
      <c r="Q124" s="46">
        <v>1</v>
      </c>
      <c r="R124" s="51"/>
      <c r="S124" s="52"/>
      <c r="T124" s="52"/>
      <c r="U124" s="52"/>
      <c r="V124" s="47"/>
      <c r="W124" s="57"/>
      <c r="X124" s="52"/>
      <c r="Y124" s="49"/>
      <c r="Z124" s="60"/>
    </row>
    <row r="125" spans="1:26" s="10" customFormat="1" ht="30" x14ac:dyDescent="0.25">
      <c r="A125" s="48">
        <v>81</v>
      </c>
      <c r="B125" s="27" t="s">
        <v>107</v>
      </c>
      <c r="C125" s="49"/>
      <c r="D125" s="27"/>
      <c r="E125" s="27"/>
      <c r="F125" s="55">
        <v>1</v>
      </c>
      <c r="G125" s="51"/>
      <c r="H125" s="51"/>
      <c r="I125" s="51"/>
      <c r="J125" s="51"/>
      <c r="K125" s="52"/>
      <c r="L125" s="52"/>
      <c r="M125" s="52"/>
      <c r="N125" s="52"/>
      <c r="O125" s="51"/>
      <c r="P125" s="52"/>
      <c r="Q125" s="46">
        <v>1</v>
      </c>
      <c r="R125" s="51"/>
      <c r="S125" s="52"/>
      <c r="T125" s="52"/>
      <c r="U125" s="52"/>
      <c r="V125" s="47"/>
      <c r="W125" s="57"/>
      <c r="X125" s="52"/>
      <c r="Y125" s="49"/>
      <c r="Z125" s="60"/>
    </row>
    <row r="126" spans="1:26" s="10" customFormat="1" ht="30" x14ac:dyDescent="0.25">
      <c r="A126" s="46">
        <v>82</v>
      </c>
      <c r="B126" s="27" t="s">
        <v>108</v>
      </c>
      <c r="C126" s="49"/>
      <c r="D126" s="27"/>
      <c r="E126" s="27"/>
      <c r="F126" s="55">
        <v>1</v>
      </c>
      <c r="G126" s="51"/>
      <c r="H126" s="51"/>
      <c r="I126" s="51"/>
      <c r="J126" s="51"/>
      <c r="K126" s="52"/>
      <c r="L126" s="52"/>
      <c r="M126" s="52"/>
      <c r="N126" s="52"/>
      <c r="O126" s="51"/>
      <c r="P126" s="52"/>
      <c r="Q126" s="46">
        <v>1</v>
      </c>
      <c r="R126" s="51"/>
      <c r="S126" s="52"/>
      <c r="T126" s="52"/>
      <c r="U126" s="52"/>
      <c r="V126" s="47"/>
      <c r="W126" s="57"/>
      <c r="X126" s="52"/>
      <c r="Y126" s="49"/>
      <c r="Z126" s="60"/>
    </row>
    <row r="127" spans="1:26" s="10" customFormat="1" ht="30" x14ac:dyDescent="0.25">
      <c r="A127" s="48">
        <v>83</v>
      </c>
      <c r="B127" s="27" t="s">
        <v>109</v>
      </c>
      <c r="C127" s="49"/>
      <c r="D127" s="27"/>
      <c r="E127" s="27"/>
      <c r="F127" s="55">
        <v>1</v>
      </c>
      <c r="G127" s="51"/>
      <c r="H127" s="51"/>
      <c r="I127" s="51"/>
      <c r="J127" s="51"/>
      <c r="K127" s="52"/>
      <c r="L127" s="52"/>
      <c r="M127" s="52"/>
      <c r="N127" s="52"/>
      <c r="O127" s="51"/>
      <c r="P127" s="52"/>
      <c r="Q127" s="46">
        <v>1</v>
      </c>
      <c r="R127" s="51"/>
      <c r="S127" s="52"/>
      <c r="T127" s="52"/>
      <c r="U127" s="52"/>
      <c r="V127" s="47"/>
      <c r="W127" s="57"/>
      <c r="X127" s="52"/>
      <c r="Y127" s="49"/>
      <c r="Z127" s="60"/>
    </row>
    <row r="128" spans="1:26" s="10" customFormat="1" ht="30" x14ac:dyDescent="0.25">
      <c r="A128" s="46">
        <v>84</v>
      </c>
      <c r="B128" s="27" t="s">
        <v>110</v>
      </c>
      <c r="C128" s="49"/>
      <c r="D128" s="27"/>
      <c r="E128" s="27"/>
      <c r="F128" s="55">
        <v>1</v>
      </c>
      <c r="G128" s="51"/>
      <c r="H128" s="51"/>
      <c r="I128" s="51"/>
      <c r="J128" s="51"/>
      <c r="K128" s="52"/>
      <c r="L128" s="52"/>
      <c r="M128" s="52"/>
      <c r="N128" s="52"/>
      <c r="O128" s="51"/>
      <c r="P128" s="52"/>
      <c r="Q128" s="46">
        <v>1</v>
      </c>
      <c r="R128" s="51"/>
      <c r="S128" s="52"/>
      <c r="T128" s="52"/>
      <c r="U128" s="52"/>
      <c r="V128" s="47"/>
      <c r="W128" s="57"/>
      <c r="X128" s="52"/>
      <c r="Y128" s="49"/>
      <c r="Z128" s="60"/>
    </row>
    <row r="129" spans="1:40" s="10" customFormat="1" ht="30" x14ac:dyDescent="0.25">
      <c r="A129" s="48">
        <v>85</v>
      </c>
      <c r="B129" s="27" t="s">
        <v>111</v>
      </c>
      <c r="C129" s="49"/>
      <c r="D129" s="27"/>
      <c r="E129" s="27"/>
      <c r="F129" s="55">
        <v>1</v>
      </c>
      <c r="G129" s="51"/>
      <c r="H129" s="51"/>
      <c r="I129" s="51"/>
      <c r="J129" s="51"/>
      <c r="K129" s="52"/>
      <c r="L129" s="52"/>
      <c r="M129" s="52"/>
      <c r="N129" s="52"/>
      <c r="O129" s="51"/>
      <c r="P129" s="52"/>
      <c r="Q129" s="46">
        <v>1</v>
      </c>
      <c r="R129" s="51"/>
      <c r="S129" s="52"/>
      <c r="T129" s="52"/>
      <c r="U129" s="52"/>
      <c r="V129" s="47"/>
      <c r="W129" s="57"/>
      <c r="X129" s="52"/>
      <c r="Y129" s="49"/>
      <c r="Z129" s="60"/>
    </row>
    <row r="130" spans="1:40" s="10" customFormat="1" ht="30" x14ac:dyDescent="0.25">
      <c r="A130" s="46">
        <v>86</v>
      </c>
      <c r="B130" s="27" t="s">
        <v>112</v>
      </c>
      <c r="C130" s="49"/>
      <c r="D130" s="27"/>
      <c r="E130" s="27"/>
      <c r="F130" s="55">
        <v>1</v>
      </c>
      <c r="G130" s="51"/>
      <c r="H130" s="51"/>
      <c r="I130" s="51"/>
      <c r="J130" s="51"/>
      <c r="K130" s="52"/>
      <c r="L130" s="52"/>
      <c r="M130" s="52"/>
      <c r="N130" s="52"/>
      <c r="O130" s="51"/>
      <c r="P130" s="52"/>
      <c r="Q130" s="46">
        <v>1</v>
      </c>
      <c r="R130" s="51"/>
      <c r="S130" s="52"/>
      <c r="T130" s="52"/>
      <c r="U130" s="52"/>
      <c r="V130" s="47"/>
      <c r="W130" s="57"/>
      <c r="X130" s="52"/>
      <c r="Y130" s="49"/>
      <c r="Z130" s="60"/>
    </row>
    <row r="131" spans="1:40" s="10" customFormat="1" ht="30" x14ac:dyDescent="0.25">
      <c r="A131" s="48">
        <v>87</v>
      </c>
      <c r="B131" s="27" t="s">
        <v>113</v>
      </c>
      <c r="C131" s="49"/>
      <c r="D131" s="27"/>
      <c r="E131" s="27"/>
      <c r="F131" s="55">
        <v>1</v>
      </c>
      <c r="G131" s="51"/>
      <c r="H131" s="51"/>
      <c r="I131" s="51"/>
      <c r="J131" s="51">
        <v>3</v>
      </c>
      <c r="K131" s="52"/>
      <c r="L131" s="52"/>
      <c r="M131" s="52"/>
      <c r="N131" s="52"/>
      <c r="O131" s="51"/>
      <c r="P131" s="52"/>
      <c r="Q131" s="46">
        <v>1</v>
      </c>
      <c r="R131" s="51"/>
      <c r="S131" s="52"/>
      <c r="T131" s="52"/>
      <c r="U131" s="52"/>
      <c r="V131" s="47"/>
      <c r="W131" s="57">
        <v>4</v>
      </c>
      <c r="X131" s="52"/>
      <c r="Y131" s="47"/>
      <c r="Z131" s="60"/>
    </row>
    <row r="132" spans="1:40" s="10" customFormat="1" ht="30" x14ac:dyDescent="0.25">
      <c r="A132" s="86">
        <v>88</v>
      </c>
      <c r="B132" s="87" t="s">
        <v>114</v>
      </c>
      <c r="C132" s="88"/>
      <c r="D132" s="87"/>
      <c r="E132" s="87"/>
      <c r="F132" s="89">
        <v>1</v>
      </c>
      <c r="G132" s="90"/>
      <c r="H132" s="90"/>
      <c r="I132" s="90"/>
      <c r="J132" s="90">
        <v>1</v>
      </c>
      <c r="K132" s="91"/>
      <c r="L132" s="91"/>
      <c r="M132" s="91"/>
      <c r="N132" s="91"/>
      <c r="O132" s="90"/>
      <c r="P132" s="91"/>
      <c r="Q132" s="86">
        <v>1</v>
      </c>
      <c r="R132" s="90"/>
      <c r="S132" s="91"/>
      <c r="T132" s="91"/>
      <c r="U132" s="91"/>
      <c r="V132" s="92"/>
      <c r="W132" s="93"/>
      <c r="X132" s="91"/>
      <c r="Y132" s="92"/>
      <c r="Z132" s="60"/>
    </row>
    <row r="133" spans="1:40" s="15" customFormat="1" ht="23.25" customHeight="1" x14ac:dyDescent="0.25">
      <c r="A133" s="82" t="s">
        <v>263</v>
      </c>
      <c r="B133" s="95" t="s">
        <v>171</v>
      </c>
      <c r="C133" s="82">
        <f>+SUM(C134:C169)</f>
        <v>0</v>
      </c>
      <c r="D133" s="82">
        <f t="shared" ref="D133:Z133" si="3">+SUM(D134:D169)</f>
        <v>0</v>
      </c>
      <c r="E133" s="82">
        <f t="shared" si="3"/>
        <v>0</v>
      </c>
      <c r="F133" s="82">
        <f t="shared" si="3"/>
        <v>61</v>
      </c>
      <c r="G133" s="82">
        <f t="shared" si="3"/>
        <v>0</v>
      </c>
      <c r="H133" s="82">
        <f t="shared" si="3"/>
        <v>0</v>
      </c>
      <c r="I133" s="82">
        <f t="shared" si="3"/>
        <v>0</v>
      </c>
      <c r="J133" s="82">
        <f t="shared" si="3"/>
        <v>10</v>
      </c>
      <c r="K133" s="82">
        <f t="shared" si="3"/>
        <v>0</v>
      </c>
      <c r="L133" s="82">
        <f t="shared" si="3"/>
        <v>0</v>
      </c>
      <c r="M133" s="82">
        <f t="shared" si="3"/>
        <v>0</v>
      </c>
      <c r="N133" s="82">
        <f t="shared" si="3"/>
        <v>0</v>
      </c>
      <c r="O133" s="82">
        <f>+SUM(O134:O169)</f>
        <v>34</v>
      </c>
      <c r="P133" s="82">
        <f t="shared" si="3"/>
        <v>0</v>
      </c>
      <c r="Q133" s="82">
        <f t="shared" si="3"/>
        <v>0</v>
      </c>
      <c r="R133" s="82">
        <f t="shared" si="3"/>
        <v>2</v>
      </c>
      <c r="S133" s="82">
        <f t="shared" si="3"/>
        <v>0</v>
      </c>
      <c r="T133" s="82">
        <f t="shared" si="3"/>
        <v>0</v>
      </c>
      <c r="U133" s="82">
        <f t="shared" si="3"/>
        <v>0</v>
      </c>
      <c r="V133" s="82">
        <f t="shared" si="3"/>
        <v>0</v>
      </c>
      <c r="W133" s="82">
        <f t="shared" si="3"/>
        <v>0</v>
      </c>
      <c r="X133" s="82">
        <f t="shared" si="3"/>
        <v>0</v>
      </c>
      <c r="Y133" s="82">
        <f t="shared" si="3"/>
        <v>0</v>
      </c>
      <c r="Z133" s="82">
        <f t="shared" si="3"/>
        <v>62</v>
      </c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:40" x14ac:dyDescent="0.25">
      <c r="A134" s="94">
        <v>1</v>
      </c>
      <c r="B134" s="23" t="s">
        <v>141</v>
      </c>
      <c r="C134" s="94"/>
      <c r="D134" s="94"/>
      <c r="E134" s="94"/>
      <c r="F134" s="94">
        <v>1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>
        <v>1</v>
      </c>
      <c r="S134" s="94"/>
      <c r="T134" s="94"/>
      <c r="U134" s="94"/>
      <c r="V134" s="94"/>
      <c r="W134" s="94"/>
      <c r="X134" s="94"/>
      <c r="Y134" s="94"/>
      <c r="Z134" s="94"/>
    </row>
    <row r="135" spans="1:40" x14ac:dyDescent="0.25">
      <c r="A135" s="7">
        <v>2</v>
      </c>
      <c r="B135" s="24" t="s">
        <v>142</v>
      </c>
      <c r="C135" s="7"/>
      <c r="D135" s="7"/>
      <c r="E135" s="7"/>
      <c r="F135" s="7">
        <v>1</v>
      </c>
      <c r="G135" s="7"/>
      <c r="H135" s="7"/>
      <c r="I135" s="7"/>
      <c r="J135" s="7"/>
      <c r="K135" s="7"/>
      <c r="L135" s="7"/>
      <c r="M135" s="7"/>
      <c r="N135" s="7"/>
      <c r="O135" s="37">
        <v>1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>
        <v>5</v>
      </c>
    </row>
    <row r="136" spans="1:40" x14ac:dyDescent="0.25">
      <c r="A136" s="7">
        <v>3</v>
      </c>
      <c r="B136" s="24" t="s">
        <v>143</v>
      </c>
      <c r="C136" s="7"/>
      <c r="D136" s="7"/>
      <c r="E136" s="7"/>
      <c r="F136" s="7">
        <v>1</v>
      </c>
      <c r="G136" s="7"/>
      <c r="H136" s="7"/>
      <c r="I136" s="7"/>
      <c r="J136" s="7"/>
      <c r="K136" s="7"/>
      <c r="L136" s="7"/>
      <c r="M136" s="7"/>
      <c r="N136" s="7"/>
      <c r="O136" s="37">
        <v>1</v>
      </c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40" x14ac:dyDescent="0.25">
      <c r="A137" s="7">
        <v>4</v>
      </c>
      <c r="B137" s="24" t="s">
        <v>144</v>
      </c>
      <c r="C137" s="7"/>
      <c r="D137" s="7"/>
      <c r="E137" s="7"/>
      <c r="F137" s="7">
        <v>2</v>
      </c>
      <c r="G137" s="7"/>
      <c r="H137" s="7"/>
      <c r="I137" s="7"/>
      <c r="J137" s="7">
        <v>1</v>
      </c>
      <c r="K137" s="7"/>
      <c r="L137" s="7"/>
      <c r="M137" s="7"/>
      <c r="N137" s="7"/>
      <c r="O137" s="37">
        <v>1</v>
      </c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>
        <v>5</v>
      </c>
    </row>
    <row r="138" spans="1:40" x14ac:dyDescent="0.25">
      <c r="A138" s="7">
        <v>5</v>
      </c>
      <c r="B138" s="24" t="s">
        <v>145</v>
      </c>
      <c r="C138" s="7"/>
      <c r="D138" s="7"/>
      <c r="E138" s="7"/>
      <c r="F138" s="7">
        <v>6</v>
      </c>
      <c r="G138" s="7"/>
      <c r="H138" s="7"/>
      <c r="I138" s="7"/>
      <c r="J138" s="7"/>
      <c r="K138" s="7"/>
      <c r="L138" s="7"/>
      <c r="M138" s="7"/>
      <c r="N138" s="7"/>
      <c r="O138" s="3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40" x14ac:dyDescent="0.25">
      <c r="A139" s="7">
        <v>6</v>
      </c>
      <c r="B139" s="24" t="s">
        <v>146</v>
      </c>
      <c r="C139" s="7"/>
      <c r="D139" s="7"/>
      <c r="E139" s="7"/>
      <c r="F139" s="7">
        <v>2</v>
      </c>
      <c r="G139" s="7"/>
      <c r="H139" s="7"/>
      <c r="I139" s="7"/>
      <c r="J139" s="7"/>
      <c r="K139" s="7"/>
      <c r="L139" s="7"/>
      <c r="M139" s="7"/>
      <c r="N139" s="7"/>
      <c r="O139" s="37">
        <v>2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>
        <v>5</v>
      </c>
    </row>
    <row r="140" spans="1:40" x14ac:dyDescent="0.25">
      <c r="A140" s="7">
        <v>7</v>
      </c>
      <c r="B140" s="24" t="s">
        <v>147</v>
      </c>
      <c r="C140" s="7"/>
      <c r="D140" s="7"/>
      <c r="E140" s="7"/>
      <c r="F140" s="7">
        <v>3</v>
      </c>
      <c r="G140" s="7"/>
      <c r="H140" s="7"/>
      <c r="I140" s="7"/>
      <c r="J140" s="7"/>
      <c r="K140" s="7"/>
      <c r="L140" s="7"/>
      <c r="M140" s="7"/>
      <c r="N140" s="7"/>
      <c r="O140" s="3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40" x14ac:dyDescent="0.25">
      <c r="A141" s="7">
        <v>8</v>
      </c>
      <c r="B141" s="24" t="s">
        <v>148</v>
      </c>
      <c r="C141" s="7"/>
      <c r="D141" s="7"/>
      <c r="E141" s="5"/>
      <c r="F141" s="7">
        <v>2</v>
      </c>
      <c r="G141" s="5"/>
      <c r="H141" s="5"/>
      <c r="I141" s="7"/>
      <c r="J141" s="7"/>
      <c r="K141" s="7"/>
      <c r="L141" s="5"/>
      <c r="M141" s="5"/>
      <c r="N141" s="5"/>
      <c r="O141" s="5">
        <v>2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40" x14ac:dyDescent="0.25">
      <c r="A142" s="7">
        <v>9</v>
      </c>
      <c r="B142" s="24" t="s">
        <v>149</v>
      </c>
      <c r="C142" s="7"/>
      <c r="D142" s="7"/>
      <c r="E142" s="5"/>
      <c r="F142" s="7">
        <v>2</v>
      </c>
      <c r="G142" s="5"/>
      <c r="H142" s="5"/>
      <c r="I142" s="7"/>
      <c r="J142" s="7"/>
      <c r="K142" s="7"/>
      <c r="L142" s="5"/>
      <c r="M142" s="5"/>
      <c r="N142" s="5"/>
      <c r="O142" s="5">
        <v>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>
        <v>5</v>
      </c>
    </row>
    <row r="143" spans="1:40" x14ac:dyDescent="0.25">
      <c r="A143" s="7">
        <v>10</v>
      </c>
      <c r="B143" s="24" t="s">
        <v>150</v>
      </c>
      <c r="C143" s="7"/>
      <c r="D143" s="7"/>
      <c r="E143" s="5"/>
      <c r="F143" s="7">
        <v>3</v>
      </c>
      <c r="G143" s="5"/>
      <c r="H143" s="5"/>
      <c r="I143" s="7"/>
      <c r="J143" s="7"/>
      <c r="K143" s="7"/>
      <c r="L143" s="5"/>
      <c r="M143" s="5"/>
      <c r="N143" s="5"/>
      <c r="O143" s="5">
        <v>2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>
        <v>5</v>
      </c>
    </row>
    <row r="144" spans="1:40" x14ac:dyDescent="0.25">
      <c r="A144" s="7">
        <v>11</v>
      </c>
      <c r="B144" s="24" t="s">
        <v>151</v>
      </c>
      <c r="C144" s="7"/>
      <c r="D144" s="7"/>
      <c r="E144" s="5"/>
      <c r="F144" s="7">
        <v>1</v>
      </c>
      <c r="G144" s="5"/>
      <c r="H144" s="5"/>
      <c r="I144" s="7"/>
      <c r="J144" s="7"/>
      <c r="K144" s="7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>
        <v>6</v>
      </c>
    </row>
    <row r="145" spans="1:40" x14ac:dyDescent="0.25">
      <c r="A145" s="7">
        <v>12</v>
      </c>
      <c r="B145" s="24" t="s">
        <v>152</v>
      </c>
      <c r="C145" s="7"/>
      <c r="D145" s="7"/>
      <c r="E145" s="7"/>
      <c r="F145" s="7">
        <v>1</v>
      </c>
      <c r="G145" s="5"/>
      <c r="H145" s="5"/>
      <c r="I145" s="7"/>
      <c r="J145" s="7"/>
      <c r="K145" s="7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>
        <v>5</v>
      </c>
    </row>
    <row r="146" spans="1:40" x14ac:dyDescent="0.25">
      <c r="A146" s="7">
        <v>13</v>
      </c>
      <c r="B146" s="24" t="s">
        <v>153</v>
      </c>
      <c r="C146" s="7"/>
      <c r="D146" s="7"/>
      <c r="E146" s="7"/>
      <c r="F146" s="7">
        <v>2</v>
      </c>
      <c r="G146" s="5"/>
      <c r="H146" s="5"/>
      <c r="I146" s="7"/>
      <c r="J146" s="7"/>
      <c r="K146" s="7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40" x14ac:dyDescent="0.25">
      <c r="A147" s="7">
        <v>14</v>
      </c>
      <c r="B147" s="24" t="s">
        <v>154</v>
      </c>
      <c r="C147" s="7"/>
      <c r="D147" s="7"/>
      <c r="E147" s="7"/>
      <c r="F147" s="7">
        <v>1</v>
      </c>
      <c r="G147" s="5"/>
      <c r="H147" s="5"/>
      <c r="I147" s="7"/>
      <c r="J147" s="7"/>
      <c r="K147" s="7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40" x14ac:dyDescent="0.25">
      <c r="A148" s="7">
        <v>15</v>
      </c>
      <c r="B148" s="24" t="s">
        <v>155</v>
      </c>
      <c r="C148" s="7"/>
      <c r="D148" s="7"/>
      <c r="E148" s="7"/>
      <c r="F148" s="7">
        <v>2</v>
      </c>
      <c r="G148" s="5"/>
      <c r="H148" s="5"/>
      <c r="I148" s="5"/>
      <c r="J148" s="5"/>
      <c r="K148" s="7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40" x14ac:dyDescent="0.25">
      <c r="A149" s="7">
        <v>16</v>
      </c>
      <c r="B149" s="24" t="s">
        <v>156</v>
      </c>
      <c r="C149" s="7"/>
      <c r="D149" s="7"/>
      <c r="E149" s="43"/>
      <c r="F149" s="7">
        <v>3</v>
      </c>
      <c r="G149" s="5"/>
      <c r="H149" s="5"/>
      <c r="I149" s="5"/>
      <c r="J149" s="5"/>
      <c r="K149" s="7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>
        <v>5</v>
      </c>
    </row>
    <row r="150" spans="1:40" x14ac:dyDescent="0.25">
      <c r="A150" s="7">
        <v>17</v>
      </c>
      <c r="B150" s="24" t="s">
        <v>157</v>
      </c>
      <c r="C150" s="7"/>
      <c r="D150" s="7"/>
      <c r="E150" s="7"/>
      <c r="F150" s="7">
        <v>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>
        <v>5</v>
      </c>
    </row>
    <row r="151" spans="1:40" s="8" customFormat="1" x14ac:dyDescent="0.25">
      <c r="A151" s="7">
        <v>18</v>
      </c>
      <c r="B151" s="24" t="s">
        <v>158</v>
      </c>
      <c r="C151" s="43"/>
      <c r="D151" s="43"/>
      <c r="E151" s="43"/>
      <c r="F151" s="7">
        <v>4</v>
      </c>
      <c r="G151" s="43"/>
      <c r="H151" s="43"/>
      <c r="I151" s="43"/>
      <c r="J151" s="43"/>
      <c r="K151" s="43"/>
      <c r="L151" s="43"/>
      <c r="M151" s="43"/>
      <c r="N151" s="43"/>
      <c r="O151" s="7">
        <v>4</v>
      </c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7">
        <v>5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ht="30" x14ac:dyDescent="0.25">
      <c r="A152" s="7">
        <v>19</v>
      </c>
      <c r="B152" s="24" t="s">
        <v>251</v>
      </c>
      <c r="C152" s="7"/>
      <c r="D152" s="7"/>
      <c r="E152" s="7"/>
      <c r="F152" s="7">
        <v>3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40" x14ac:dyDescent="0.25">
      <c r="A153" s="7">
        <v>20</v>
      </c>
      <c r="B153" s="24" t="s">
        <v>7</v>
      </c>
      <c r="C153" s="7"/>
      <c r="D153" s="7"/>
      <c r="E153" s="7"/>
      <c r="F153" s="7">
        <v>2</v>
      </c>
      <c r="G153" s="7"/>
      <c r="H153" s="7"/>
      <c r="I153" s="7"/>
      <c r="J153" s="7"/>
      <c r="K153" s="7"/>
      <c r="L153" s="7"/>
      <c r="M153" s="7"/>
      <c r="N153" s="7"/>
      <c r="O153" s="7">
        <v>2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40" x14ac:dyDescent="0.25">
      <c r="A154" s="7">
        <v>21</v>
      </c>
      <c r="B154" s="24" t="s">
        <v>159</v>
      </c>
      <c r="C154" s="7"/>
      <c r="D154" s="7"/>
      <c r="E154" s="7"/>
      <c r="F154" s="7">
        <v>3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40" x14ac:dyDescent="0.25">
      <c r="A155" s="7">
        <v>22</v>
      </c>
      <c r="B155" s="24" t="s">
        <v>160</v>
      </c>
      <c r="C155" s="7"/>
      <c r="D155" s="7"/>
      <c r="E155" s="7"/>
      <c r="F155" s="7">
        <v>2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40" x14ac:dyDescent="0.25">
      <c r="A156" s="7">
        <v>23</v>
      </c>
      <c r="B156" s="24" t="s">
        <v>161</v>
      </c>
      <c r="C156" s="7"/>
      <c r="D156" s="7"/>
      <c r="E156" s="7"/>
      <c r="F156" s="7">
        <v>2</v>
      </c>
      <c r="G156" s="7"/>
      <c r="H156" s="7"/>
      <c r="I156" s="7"/>
      <c r="J156" s="7">
        <v>2</v>
      </c>
      <c r="K156" s="7"/>
      <c r="L156" s="7"/>
      <c r="M156" s="7"/>
      <c r="N156" s="7"/>
      <c r="O156" s="7">
        <v>4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40" ht="20.25" customHeight="1" x14ac:dyDescent="0.25">
      <c r="A157" s="7">
        <v>24</v>
      </c>
      <c r="B157" s="24" t="s">
        <v>162</v>
      </c>
      <c r="C157" s="7"/>
      <c r="D157" s="7"/>
      <c r="E157" s="7"/>
      <c r="F157" s="7">
        <v>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40" x14ac:dyDescent="0.25">
      <c r="A158" s="7">
        <v>25</v>
      </c>
      <c r="B158" s="24" t="s">
        <v>223</v>
      </c>
      <c r="C158" s="7"/>
      <c r="D158" s="7"/>
      <c r="E158" s="7"/>
      <c r="F158" s="7">
        <v>2</v>
      </c>
      <c r="G158" s="7"/>
      <c r="H158" s="7"/>
      <c r="I158" s="7"/>
      <c r="J158" s="7"/>
      <c r="K158" s="7"/>
      <c r="L158" s="7"/>
      <c r="M158" s="7"/>
      <c r="N158" s="7"/>
      <c r="O158" s="7">
        <v>2</v>
      </c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40" x14ac:dyDescent="0.25">
      <c r="A159" s="7">
        <v>26</v>
      </c>
      <c r="B159" s="24" t="s">
        <v>163</v>
      </c>
      <c r="C159" s="7"/>
      <c r="D159" s="7"/>
      <c r="E159" s="7"/>
      <c r="F159" s="7">
        <v>1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40" x14ac:dyDescent="0.25">
      <c r="A160" s="7">
        <v>27</v>
      </c>
      <c r="B160" s="24" t="s">
        <v>8</v>
      </c>
      <c r="C160" s="7"/>
      <c r="D160" s="7"/>
      <c r="E160" s="7"/>
      <c r="F160" s="7">
        <v>1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>
        <v>2</v>
      </c>
    </row>
    <row r="161" spans="1:40" x14ac:dyDescent="0.25">
      <c r="A161" s="7">
        <v>28</v>
      </c>
      <c r="B161" s="24" t="s">
        <v>164</v>
      </c>
      <c r="C161" s="7"/>
      <c r="D161" s="7"/>
      <c r="E161" s="7"/>
      <c r="F161" s="7">
        <v>1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40" x14ac:dyDescent="0.25">
      <c r="A162" s="7">
        <v>29</v>
      </c>
      <c r="B162" s="24" t="s">
        <v>250</v>
      </c>
      <c r="C162" s="7"/>
      <c r="D162" s="7"/>
      <c r="E162" s="7"/>
      <c r="F162" s="7"/>
      <c r="G162" s="7"/>
      <c r="H162" s="7"/>
      <c r="I162" s="7"/>
      <c r="J162" s="7">
        <v>2</v>
      </c>
      <c r="K162" s="7"/>
      <c r="L162" s="7"/>
      <c r="M162" s="7"/>
      <c r="N162" s="7"/>
      <c r="O162" s="7">
        <v>2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40" ht="30" x14ac:dyDescent="0.25">
      <c r="A163" s="7">
        <v>30</v>
      </c>
      <c r="B163" s="24" t="s">
        <v>166</v>
      </c>
      <c r="C163" s="7"/>
      <c r="D163" s="7"/>
      <c r="E163" s="7"/>
      <c r="F163" s="7"/>
      <c r="G163" s="7"/>
      <c r="H163" s="7"/>
      <c r="I163" s="7"/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40" x14ac:dyDescent="0.25">
      <c r="A164" s="7">
        <v>31</v>
      </c>
      <c r="B164" s="24" t="s">
        <v>249</v>
      </c>
      <c r="C164" s="7"/>
      <c r="D164" s="7"/>
      <c r="E164" s="7"/>
      <c r="F164" s="7"/>
      <c r="G164" s="7"/>
      <c r="H164" s="7"/>
      <c r="I164" s="7"/>
      <c r="J164" s="7">
        <v>1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40" ht="30" x14ac:dyDescent="0.25">
      <c r="A165" s="7">
        <v>32</v>
      </c>
      <c r="B165" s="24" t="s">
        <v>167</v>
      </c>
      <c r="C165" s="7"/>
      <c r="D165" s="7"/>
      <c r="E165" s="7"/>
      <c r="F165" s="7"/>
      <c r="G165" s="7"/>
      <c r="H165" s="7"/>
      <c r="I165" s="7"/>
      <c r="J165" s="7">
        <v>3</v>
      </c>
      <c r="K165" s="7"/>
      <c r="L165" s="7"/>
      <c r="M165" s="7"/>
      <c r="N165" s="7"/>
      <c r="O165" s="3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40" x14ac:dyDescent="0.25">
      <c r="A166" s="7">
        <v>33</v>
      </c>
      <c r="B166" s="24" t="s">
        <v>168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37">
        <v>1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40" x14ac:dyDescent="0.25">
      <c r="A167" s="7">
        <v>34</v>
      </c>
      <c r="B167" s="24" t="s">
        <v>169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37">
        <v>5</v>
      </c>
      <c r="P167" s="7"/>
      <c r="Q167" s="7"/>
      <c r="R167" s="7">
        <v>1</v>
      </c>
      <c r="S167" s="7"/>
      <c r="T167" s="7"/>
      <c r="U167" s="7"/>
      <c r="V167" s="7"/>
      <c r="W167" s="7"/>
      <c r="X167" s="7"/>
      <c r="Y167" s="7"/>
      <c r="Z167" s="7">
        <v>3</v>
      </c>
    </row>
    <row r="168" spans="1:40" x14ac:dyDescent="0.25">
      <c r="A168" s="7">
        <v>35</v>
      </c>
      <c r="B168" s="24" t="s">
        <v>172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37">
        <v>2</v>
      </c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40" x14ac:dyDescent="0.25">
      <c r="A169" s="73">
        <v>36</v>
      </c>
      <c r="B169" s="71" t="s">
        <v>170</v>
      </c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>
        <v>6</v>
      </c>
    </row>
    <row r="170" spans="1:40" s="15" customFormat="1" ht="21.75" customHeight="1" x14ac:dyDescent="0.25">
      <c r="A170" s="82" t="s">
        <v>264</v>
      </c>
      <c r="B170" s="95" t="s">
        <v>191</v>
      </c>
      <c r="C170" s="82">
        <f t="shared" ref="C170:Z170" si="4">+SUM(C171:C188)</f>
        <v>2</v>
      </c>
      <c r="D170" s="82">
        <f t="shared" si="4"/>
        <v>0</v>
      </c>
      <c r="E170" s="82">
        <f t="shared" si="4"/>
        <v>0</v>
      </c>
      <c r="F170" s="82">
        <f t="shared" si="4"/>
        <v>5</v>
      </c>
      <c r="G170" s="82">
        <f t="shared" si="4"/>
        <v>7</v>
      </c>
      <c r="H170" s="82">
        <f t="shared" si="4"/>
        <v>0</v>
      </c>
      <c r="I170" s="82">
        <f t="shared" si="4"/>
        <v>0</v>
      </c>
      <c r="J170" s="82">
        <f t="shared" si="4"/>
        <v>4</v>
      </c>
      <c r="K170" s="82">
        <f t="shared" si="4"/>
        <v>8</v>
      </c>
      <c r="L170" s="82">
        <f t="shared" si="4"/>
        <v>0</v>
      </c>
      <c r="M170" s="82">
        <f t="shared" si="4"/>
        <v>3</v>
      </c>
      <c r="N170" s="82">
        <f t="shared" si="4"/>
        <v>0</v>
      </c>
      <c r="O170" s="82">
        <f t="shared" si="4"/>
        <v>0</v>
      </c>
      <c r="P170" s="82">
        <f t="shared" si="4"/>
        <v>0</v>
      </c>
      <c r="Q170" s="82">
        <f t="shared" si="4"/>
        <v>0</v>
      </c>
      <c r="R170" s="82">
        <f t="shared" si="4"/>
        <v>0</v>
      </c>
      <c r="S170" s="82">
        <f t="shared" si="4"/>
        <v>2</v>
      </c>
      <c r="T170" s="82">
        <f t="shared" si="4"/>
        <v>0</v>
      </c>
      <c r="U170" s="82">
        <f t="shared" si="4"/>
        <v>0</v>
      </c>
      <c r="V170" s="82">
        <f t="shared" si="4"/>
        <v>0</v>
      </c>
      <c r="W170" s="82">
        <f t="shared" si="4"/>
        <v>0</v>
      </c>
      <c r="X170" s="82">
        <f t="shared" si="4"/>
        <v>0</v>
      </c>
      <c r="Y170" s="82">
        <f t="shared" si="4"/>
        <v>13</v>
      </c>
      <c r="Z170" s="82">
        <f t="shared" si="4"/>
        <v>0</v>
      </c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</row>
    <row r="171" spans="1:40" ht="30" x14ac:dyDescent="0.25">
      <c r="A171" s="35">
        <v>1</v>
      </c>
      <c r="B171" s="23" t="s">
        <v>173</v>
      </c>
      <c r="C171" s="94">
        <v>1</v>
      </c>
      <c r="D171" s="96"/>
      <c r="E171" s="96"/>
      <c r="F171" s="94"/>
      <c r="G171" s="94">
        <v>2</v>
      </c>
      <c r="H171" s="96"/>
      <c r="I171" s="96"/>
      <c r="J171" s="94"/>
      <c r="K171" s="94"/>
      <c r="L171" s="96"/>
      <c r="M171" s="96"/>
      <c r="N171" s="96"/>
      <c r="O171" s="94"/>
      <c r="P171" s="96"/>
      <c r="Q171" s="94"/>
      <c r="R171" s="94"/>
      <c r="S171" s="96"/>
      <c r="T171" s="96"/>
      <c r="U171" s="96"/>
      <c r="V171" s="96"/>
      <c r="W171" s="94"/>
      <c r="X171" s="96"/>
      <c r="Y171" s="94"/>
      <c r="Z171" s="96"/>
    </row>
    <row r="172" spans="1:40" x14ac:dyDescent="0.25">
      <c r="A172" s="35">
        <v>2</v>
      </c>
      <c r="B172" s="24" t="s">
        <v>174</v>
      </c>
      <c r="C172" s="7"/>
      <c r="D172" s="33"/>
      <c r="E172" s="33"/>
      <c r="F172" s="7">
        <v>1</v>
      </c>
      <c r="G172" s="7"/>
      <c r="H172" s="33"/>
      <c r="I172" s="33"/>
      <c r="J172" s="7"/>
      <c r="K172" s="7"/>
      <c r="L172" s="33"/>
      <c r="M172" s="33"/>
      <c r="N172" s="33"/>
      <c r="O172" s="7"/>
      <c r="P172" s="33"/>
      <c r="Q172" s="7"/>
      <c r="R172" s="7"/>
      <c r="S172" s="33"/>
      <c r="T172" s="33"/>
      <c r="U172" s="33"/>
      <c r="V172" s="33"/>
      <c r="W172" s="7"/>
      <c r="X172" s="33"/>
      <c r="Y172" s="7"/>
      <c r="Z172" s="33"/>
    </row>
    <row r="173" spans="1:40" x14ac:dyDescent="0.25">
      <c r="A173" s="35">
        <v>3</v>
      </c>
      <c r="B173" s="24" t="s">
        <v>175</v>
      </c>
      <c r="C173" s="7">
        <v>1</v>
      </c>
      <c r="D173" s="33"/>
      <c r="E173" s="33"/>
      <c r="F173" s="7"/>
      <c r="G173" s="5">
        <v>2</v>
      </c>
      <c r="H173" s="33"/>
      <c r="I173" s="33"/>
      <c r="J173" s="7"/>
      <c r="K173" s="7">
        <v>1</v>
      </c>
      <c r="L173" s="33"/>
      <c r="M173" s="33"/>
      <c r="N173" s="33"/>
      <c r="O173" s="7"/>
      <c r="P173" s="33"/>
      <c r="Q173" s="7"/>
      <c r="R173" s="7"/>
      <c r="S173" s="33"/>
      <c r="T173" s="33"/>
      <c r="U173" s="33"/>
      <c r="V173" s="33"/>
      <c r="W173" s="7"/>
      <c r="X173" s="33"/>
      <c r="Y173" s="7">
        <v>4</v>
      </c>
      <c r="Z173" s="33"/>
    </row>
    <row r="174" spans="1:40" ht="30" x14ac:dyDescent="0.25">
      <c r="A174" s="35">
        <v>4</v>
      </c>
      <c r="B174" s="24" t="s">
        <v>176</v>
      </c>
      <c r="C174" s="7"/>
      <c r="D174" s="33"/>
      <c r="E174" s="33"/>
      <c r="F174" s="7">
        <v>4</v>
      </c>
      <c r="G174" s="5"/>
      <c r="H174" s="33"/>
      <c r="I174" s="33"/>
      <c r="J174" s="7"/>
      <c r="K174" s="7">
        <v>3</v>
      </c>
      <c r="L174" s="33"/>
      <c r="M174" s="33"/>
      <c r="N174" s="33"/>
      <c r="O174" s="7"/>
      <c r="P174" s="33"/>
      <c r="Q174" s="7"/>
      <c r="R174" s="7"/>
      <c r="S174" s="33"/>
      <c r="T174" s="33"/>
      <c r="U174" s="33"/>
      <c r="V174" s="33"/>
      <c r="W174" s="7"/>
      <c r="X174" s="33"/>
      <c r="Y174" s="7"/>
      <c r="Z174" s="33"/>
    </row>
    <row r="175" spans="1:40" x14ac:dyDescent="0.25">
      <c r="A175" s="35">
        <v>5</v>
      </c>
      <c r="B175" s="24" t="s">
        <v>177</v>
      </c>
      <c r="C175" s="7"/>
      <c r="D175" s="33"/>
      <c r="E175" s="33"/>
      <c r="F175" s="7"/>
      <c r="G175" s="5">
        <v>1</v>
      </c>
      <c r="H175" s="33"/>
      <c r="I175" s="33"/>
      <c r="J175" s="7"/>
      <c r="K175" s="7">
        <v>1</v>
      </c>
      <c r="L175" s="33"/>
      <c r="M175" s="33"/>
      <c r="N175" s="33"/>
      <c r="O175" s="7"/>
      <c r="P175" s="33"/>
      <c r="Q175" s="7"/>
      <c r="R175" s="7"/>
      <c r="S175" s="33"/>
      <c r="T175" s="33"/>
      <c r="U175" s="33"/>
      <c r="V175" s="33"/>
      <c r="W175" s="7"/>
      <c r="X175" s="33"/>
      <c r="Y175" s="7"/>
      <c r="Z175" s="33"/>
    </row>
    <row r="176" spans="1:40" x14ac:dyDescent="0.25">
      <c r="A176" s="35">
        <v>6</v>
      </c>
      <c r="B176" s="24" t="s">
        <v>178</v>
      </c>
      <c r="C176" s="7"/>
      <c r="D176" s="33"/>
      <c r="E176" s="33"/>
      <c r="F176" s="7"/>
      <c r="G176" s="5"/>
      <c r="H176" s="33"/>
      <c r="I176" s="33"/>
      <c r="J176" s="7">
        <v>1</v>
      </c>
      <c r="K176" s="7"/>
      <c r="L176" s="33"/>
      <c r="M176" s="33"/>
      <c r="N176" s="33"/>
      <c r="O176" s="7"/>
      <c r="P176" s="33"/>
      <c r="Q176" s="7"/>
      <c r="R176" s="7"/>
      <c r="S176" s="33"/>
      <c r="T176" s="33"/>
      <c r="U176" s="33"/>
      <c r="V176" s="33"/>
      <c r="W176" s="7"/>
      <c r="X176" s="33"/>
      <c r="Y176" s="7">
        <v>2</v>
      </c>
      <c r="Z176" s="33"/>
    </row>
    <row r="177" spans="1:40" x14ac:dyDescent="0.25">
      <c r="A177" s="35">
        <v>7</v>
      </c>
      <c r="B177" s="24" t="s">
        <v>179</v>
      </c>
      <c r="C177" s="7"/>
      <c r="D177" s="33"/>
      <c r="E177" s="33"/>
      <c r="F177" s="7"/>
      <c r="G177" s="5"/>
      <c r="H177" s="33"/>
      <c r="I177" s="33"/>
      <c r="J177" s="7">
        <v>1</v>
      </c>
      <c r="K177" s="7"/>
      <c r="L177" s="33"/>
      <c r="M177" s="33"/>
      <c r="N177" s="33"/>
      <c r="O177" s="7"/>
      <c r="P177" s="33"/>
      <c r="Q177" s="7"/>
      <c r="R177" s="7"/>
      <c r="S177" s="33"/>
      <c r="T177" s="33"/>
      <c r="U177" s="33"/>
      <c r="V177" s="33"/>
      <c r="W177" s="7"/>
      <c r="X177" s="33"/>
      <c r="Y177" s="7"/>
      <c r="Z177" s="33"/>
    </row>
    <row r="178" spans="1:40" x14ac:dyDescent="0.25">
      <c r="A178" s="35">
        <v>8</v>
      </c>
      <c r="B178" s="24" t="s">
        <v>180</v>
      </c>
      <c r="C178" s="62"/>
      <c r="D178" s="9"/>
      <c r="E178" s="9"/>
      <c r="F178" s="62"/>
      <c r="G178" s="62"/>
      <c r="H178" s="9"/>
      <c r="I178" s="9"/>
      <c r="J178" s="63">
        <v>1</v>
      </c>
      <c r="K178" s="62"/>
      <c r="L178" s="9"/>
      <c r="M178" s="63">
        <v>1</v>
      </c>
      <c r="N178" s="9"/>
      <c r="O178" s="62"/>
      <c r="P178" s="9"/>
      <c r="Q178" s="63"/>
      <c r="R178" s="62"/>
      <c r="S178" s="9"/>
      <c r="T178" s="9"/>
      <c r="U178" s="9"/>
      <c r="V178" s="9"/>
      <c r="W178" s="62"/>
      <c r="X178" s="9"/>
      <c r="Y178" s="62"/>
      <c r="Z178" s="9"/>
    </row>
    <row r="179" spans="1:40" x14ac:dyDescent="0.25">
      <c r="A179" s="35">
        <v>9</v>
      </c>
      <c r="B179" s="24" t="s">
        <v>182</v>
      </c>
      <c r="C179" s="7"/>
      <c r="D179" s="64"/>
      <c r="E179" s="64"/>
      <c r="F179" s="5"/>
      <c r="G179" s="5">
        <v>1</v>
      </c>
      <c r="H179" s="64"/>
      <c r="I179" s="65"/>
      <c r="J179" s="5"/>
      <c r="K179" s="5"/>
      <c r="L179" s="65"/>
      <c r="M179" s="65"/>
      <c r="N179" s="64"/>
      <c r="O179" s="5"/>
      <c r="P179" s="64"/>
      <c r="Q179" s="5"/>
      <c r="R179" s="5"/>
      <c r="S179" s="64"/>
      <c r="T179" s="65"/>
      <c r="U179" s="64"/>
      <c r="V179" s="64"/>
      <c r="W179" s="5"/>
      <c r="X179" s="64"/>
      <c r="Y179" s="5"/>
      <c r="Z179" s="65"/>
    </row>
    <row r="180" spans="1:40" x14ac:dyDescent="0.25">
      <c r="A180" s="35">
        <v>10</v>
      </c>
      <c r="B180" s="24" t="s">
        <v>183</v>
      </c>
      <c r="C180" s="7"/>
      <c r="D180" s="64"/>
      <c r="E180" s="64"/>
      <c r="F180" s="5"/>
      <c r="G180" s="5"/>
      <c r="H180" s="64"/>
      <c r="I180" s="65"/>
      <c r="J180" s="5">
        <v>1</v>
      </c>
      <c r="K180" s="5"/>
      <c r="L180" s="65"/>
      <c r="M180" s="63">
        <v>1</v>
      </c>
      <c r="N180" s="64"/>
      <c r="O180" s="5"/>
      <c r="P180" s="64"/>
      <c r="Q180" s="5"/>
      <c r="R180" s="5"/>
      <c r="S180" s="64"/>
      <c r="T180" s="65"/>
      <c r="U180" s="64"/>
      <c r="V180" s="64"/>
      <c r="W180" s="5"/>
      <c r="X180" s="64"/>
      <c r="Y180" s="5"/>
      <c r="Z180" s="65"/>
    </row>
    <row r="181" spans="1:40" x14ac:dyDescent="0.25">
      <c r="A181" s="35">
        <v>11</v>
      </c>
      <c r="B181" s="24" t="s">
        <v>184</v>
      </c>
      <c r="C181" s="7"/>
      <c r="D181" s="64"/>
      <c r="E181" s="64"/>
      <c r="F181" s="5"/>
      <c r="G181" s="5"/>
      <c r="H181" s="64"/>
      <c r="I181" s="65"/>
      <c r="J181" s="5"/>
      <c r="K181" s="5"/>
      <c r="L181" s="65"/>
      <c r="M181" s="65"/>
      <c r="N181" s="64"/>
      <c r="O181" s="5"/>
      <c r="P181" s="64"/>
      <c r="Q181" s="5"/>
      <c r="R181" s="5"/>
      <c r="S181" s="64"/>
      <c r="T181" s="65"/>
      <c r="U181" s="64"/>
      <c r="V181" s="64"/>
      <c r="W181" s="5"/>
      <c r="X181" s="64"/>
      <c r="Y181" s="5">
        <v>1</v>
      </c>
      <c r="Z181" s="65"/>
    </row>
    <row r="182" spans="1:40" x14ac:dyDescent="0.25">
      <c r="A182" s="35">
        <v>12</v>
      </c>
      <c r="B182" s="24" t="s">
        <v>185</v>
      </c>
      <c r="C182" s="7"/>
      <c r="D182" s="64"/>
      <c r="E182" s="64"/>
      <c r="F182" s="5"/>
      <c r="G182" s="5"/>
      <c r="H182" s="64"/>
      <c r="I182" s="65"/>
      <c r="J182" s="5"/>
      <c r="K182" s="5"/>
      <c r="L182" s="65"/>
      <c r="M182" s="63">
        <v>1</v>
      </c>
      <c r="N182" s="64"/>
      <c r="O182" s="5"/>
      <c r="P182" s="64"/>
      <c r="Q182" s="5"/>
      <c r="R182" s="5"/>
      <c r="S182" s="64"/>
      <c r="T182" s="65"/>
      <c r="U182" s="64"/>
      <c r="V182" s="64"/>
      <c r="W182" s="5"/>
      <c r="X182" s="64"/>
      <c r="Y182" s="5">
        <v>1</v>
      </c>
      <c r="Z182" s="65"/>
    </row>
    <row r="183" spans="1:40" x14ac:dyDescent="0.25">
      <c r="A183" s="35">
        <v>13</v>
      </c>
      <c r="B183" s="24" t="s">
        <v>186</v>
      </c>
      <c r="C183" s="7"/>
      <c r="D183" s="64"/>
      <c r="E183" s="64"/>
      <c r="F183" s="5"/>
      <c r="G183" s="5"/>
      <c r="H183" s="64"/>
      <c r="I183" s="65"/>
      <c r="J183" s="5"/>
      <c r="K183" s="5">
        <v>2</v>
      </c>
      <c r="L183" s="65"/>
      <c r="M183" s="65"/>
      <c r="N183" s="64"/>
      <c r="O183" s="5"/>
      <c r="P183" s="64"/>
      <c r="Q183" s="5"/>
      <c r="R183" s="5"/>
      <c r="S183" s="64"/>
      <c r="T183" s="65"/>
      <c r="U183" s="64"/>
      <c r="V183" s="64"/>
      <c r="W183" s="5"/>
      <c r="X183" s="64"/>
      <c r="Y183" s="5"/>
      <c r="Z183" s="65"/>
    </row>
    <row r="184" spans="1:40" ht="30" x14ac:dyDescent="0.25">
      <c r="A184" s="35">
        <v>14</v>
      </c>
      <c r="B184" s="24" t="s">
        <v>181</v>
      </c>
      <c r="C184" s="7"/>
      <c r="D184" s="64"/>
      <c r="E184" s="64"/>
      <c r="F184" s="5"/>
      <c r="G184" s="5">
        <v>1</v>
      </c>
      <c r="H184" s="64"/>
      <c r="I184" s="65"/>
      <c r="J184" s="5"/>
      <c r="K184" s="5">
        <v>1</v>
      </c>
      <c r="L184" s="65"/>
      <c r="M184" s="65"/>
      <c r="N184" s="64"/>
      <c r="O184" s="5"/>
      <c r="P184" s="64"/>
      <c r="Q184" s="5"/>
      <c r="R184" s="5"/>
      <c r="S184" s="64"/>
      <c r="T184" s="65"/>
      <c r="U184" s="64"/>
      <c r="V184" s="64"/>
      <c r="W184" s="5"/>
      <c r="X184" s="64"/>
      <c r="Y184" s="5"/>
      <c r="Z184" s="65"/>
    </row>
    <row r="185" spans="1:40" x14ac:dyDescent="0.25">
      <c r="A185" s="35">
        <v>15</v>
      </c>
      <c r="B185" s="24" t="s">
        <v>187</v>
      </c>
      <c r="C185" s="7"/>
      <c r="D185" s="64"/>
      <c r="E185" s="64"/>
      <c r="F185" s="5"/>
      <c r="G185" s="5"/>
      <c r="H185" s="64"/>
      <c r="I185" s="65"/>
      <c r="J185" s="5"/>
      <c r="K185" s="5"/>
      <c r="L185" s="65"/>
      <c r="M185" s="65"/>
      <c r="N185" s="64"/>
      <c r="O185" s="5"/>
      <c r="P185" s="64"/>
      <c r="Q185" s="5"/>
      <c r="R185" s="5"/>
      <c r="S185" s="69">
        <v>1</v>
      </c>
      <c r="T185" s="65"/>
      <c r="U185" s="64"/>
      <c r="V185" s="64"/>
      <c r="W185" s="5"/>
      <c r="X185" s="64"/>
      <c r="Y185" s="5">
        <v>3</v>
      </c>
      <c r="Z185" s="65"/>
    </row>
    <row r="186" spans="1:40" x14ac:dyDescent="0.25">
      <c r="A186" s="35">
        <v>16</v>
      </c>
      <c r="B186" s="24" t="s">
        <v>188</v>
      </c>
      <c r="C186" s="7"/>
      <c r="D186" s="64"/>
      <c r="E186" s="64"/>
      <c r="F186" s="5"/>
      <c r="G186" s="5"/>
      <c r="H186" s="64"/>
      <c r="I186" s="65"/>
      <c r="J186" s="5"/>
      <c r="K186" s="5"/>
      <c r="L186" s="65"/>
      <c r="M186" s="65"/>
      <c r="N186" s="64"/>
      <c r="O186" s="5"/>
      <c r="P186" s="64"/>
      <c r="Q186" s="5"/>
      <c r="R186" s="5"/>
      <c r="S186" s="64"/>
      <c r="T186" s="65"/>
      <c r="U186" s="64"/>
      <c r="V186" s="64"/>
      <c r="W186" s="5"/>
      <c r="X186" s="64"/>
      <c r="Y186" s="5">
        <v>1</v>
      </c>
      <c r="Z186" s="65"/>
    </row>
    <row r="187" spans="1:40" x14ac:dyDescent="0.25">
      <c r="A187" s="35">
        <v>17</v>
      </c>
      <c r="B187" s="24" t="s">
        <v>189</v>
      </c>
      <c r="C187" s="7"/>
      <c r="D187" s="64"/>
      <c r="E187" s="64"/>
      <c r="F187" s="5"/>
      <c r="G187" s="5"/>
      <c r="H187" s="64"/>
      <c r="I187" s="65"/>
      <c r="J187" s="5"/>
      <c r="K187" s="5"/>
      <c r="L187" s="65"/>
      <c r="M187" s="65"/>
      <c r="N187" s="64"/>
      <c r="O187" s="5"/>
      <c r="P187" s="64"/>
      <c r="Q187" s="5"/>
      <c r="R187" s="5"/>
      <c r="S187" s="64"/>
      <c r="T187" s="65"/>
      <c r="U187" s="64"/>
      <c r="V187" s="64"/>
      <c r="W187" s="5"/>
      <c r="X187" s="64"/>
      <c r="Y187" s="5">
        <v>1</v>
      </c>
      <c r="Z187" s="65"/>
    </row>
    <row r="188" spans="1:40" ht="30" x14ac:dyDescent="0.25">
      <c r="A188" s="97">
        <v>18</v>
      </c>
      <c r="B188" s="71" t="s">
        <v>190</v>
      </c>
      <c r="C188" s="73"/>
      <c r="D188" s="98"/>
      <c r="E188" s="98"/>
      <c r="F188" s="60"/>
      <c r="G188" s="60"/>
      <c r="H188" s="98"/>
      <c r="I188" s="99"/>
      <c r="J188" s="60"/>
      <c r="K188" s="60"/>
      <c r="L188" s="99"/>
      <c r="M188" s="99"/>
      <c r="N188" s="98"/>
      <c r="O188" s="60"/>
      <c r="P188" s="98"/>
      <c r="Q188" s="60"/>
      <c r="R188" s="60"/>
      <c r="S188" s="60">
        <v>1</v>
      </c>
      <c r="T188" s="99"/>
      <c r="U188" s="98"/>
      <c r="V188" s="98"/>
      <c r="W188" s="60"/>
      <c r="X188" s="98"/>
      <c r="Y188" s="60"/>
      <c r="Z188" s="99"/>
    </row>
    <row r="189" spans="1:40" s="15" customFormat="1" ht="23.25" customHeight="1" x14ac:dyDescent="0.25">
      <c r="A189" s="85" t="s">
        <v>266</v>
      </c>
      <c r="B189" s="95" t="s">
        <v>199</v>
      </c>
      <c r="C189" s="82">
        <f>+SUM(C190:C197)</f>
        <v>0</v>
      </c>
      <c r="D189" s="82">
        <f t="shared" ref="D189:Z189" si="5">+SUM(D190:D197)</f>
        <v>0</v>
      </c>
      <c r="E189" s="82">
        <f t="shared" si="5"/>
        <v>0</v>
      </c>
      <c r="F189" s="82">
        <f t="shared" si="5"/>
        <v>11</v>
      </c>
      <c r="G189" s="82">
        <f t="shared" si="5"/>
        <v>0</v>
      </c>
      <c r="H189" s="82">
        <f t="shared" si="5"/>
        <v>0</v>
      </c>
      <c r="I189" s="82">
        <f t="shared" si="5"/>
        <v>0</v>
      </c>
      <c r="J189" s="82">
        <f t="shared" si="5"/>
        <v>2</v>
      </c>
      <c r="K189" s="82">
        <f t="shared" si="5"/>
        <v>0</v>
      </c>
      <c r="L189" s="82">
        <f t="shared" si="5"/>
        <v>0</v>
      </c>
      <c r="M189" s="82">
        <f t="shared" si="5"/>
        <v>0</v>
      </c>
      <c r="N189" s="82">
        <f t="shared" si="5"/>
        <v>0</v>
      </c>
      <c r="O189" s="82">
        <f t="shared" si="5"/>
        <v>3</v>
      </c>
      <c r="P189" s="82">
        <f t="shared" si="5"/>
        <v>0</v>
      </c>
      <c r="Q189" s="82">
        <f t="shared" si="5"/>
        <v>3</v>
      </c>
      <c r="R189" s="82">
        <f t="shared" si="5"/>
        <v>4</v>
      </c>
      <c r="S189" s="82">
        <f t="shared" si="5"/>
        <v>0</v>
      </c>
      <c r="T189" s="82">
        <f t="shared" si="5"/>
        <v>0</v>
      </c>
      <c r="U189" s="82">
        <f t="shared" si="5"/>
        <v>0</v>
      </c>
      <c r="V189" s="82">
        <f t="shared" si="5"/>
        <v>0</v>
      </c>
      <c r="W189" s="82">
        <f t="shared" si="5"/>
        <v>13</v>
      </c>
      <c r="X189" s="82">
        <f t="shared" si="5"/>
        <v>0</v>
      </c>
      <c r="Y189" s="82">
        <f t="shared" si="5"/>
        <v>0</v>
      </c>
      <c r="Z189" s="82">
        <f t="shared" si="5"/>
        <v>0</v>
      </c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</row>
    <row r="190" spans="1:40" x14ac:dyDescent="0.25">
      <c r="A190" s="63">
        <v>1</v>
      </c>
      <c r="B190" s="23" t="s">
        <v>192</v>
      </c>
      <c r="C190" s="94"/>
      <c r="D190" s="100"/>
      <c r="E190" s="100"/>
      <c r="F190" s="63">
        <v>2</v>
      </c>
      <c r="G190" s="63"/>
      <c r="H190" s="100"/>
      <c r="I190" s="101"/>
      <c r="J190" s="63">
        <v>1</v>
      </c>
      <c r="K190" s="63"/>
      <c r="L190" s="101"/>
      <c r="M190" s="101"/>
      <c r="N190" s="100"/>
      <c r="O190" s="63"/>
      <c r="P190" s="100"/>
      <c r="Q190" s="63"/>
      <c r="R190" s="63">
        <v>1</v>
      </c>
      <c r="S190" s="63"/>
      <c r="T190" s="101"/>
      <c r="U190" s="100"/>
      <c r="V190" s="100"/>
      <c r="W190" s="63">
        <v>5</v>
      </c>
      <c r="X190" s="100"/>
      <c r="Y190" s="63"/>
      <c r="Z190" s="101"/>
    </row>
    <row r="191" spans="1:40" x14ac:dyDescent="0.25">
      <c r="A191" s="5">
        <v>2</v>
      </c>
      <c r="B191" s="24" t="s">
        <v>193</v>
      </c>
      <c r="C191" s="7"/>
      <c r="D191" s="64"/>
      <c r="E191" s="64"/>
      <c r="F191" s="5">
        <v>2</v>
      </c>
      <c r="G191" s="5"/>
      <c r="H191" s="64"/>
      <c r="I191" s="65"/>
      <c r="J191" s="5"/>
      <c r="K191" s="5"/>
      <c r="L191" s="65"/>
      <c r="M191" s="65"/>
      <c r="N191" s="64"/>
      <c r="O191" s="5"/>
      <c r="P191" s="64"/>
      <c r="Q191" s="5"/>
      <c r="R191" s="5">
        <v>1</v>
      </c>
      <c r="S191" s="5"/>
      <c r="T191" s="65"/>
      <c r="U191" s="64"/>
      <c r="V191" s="64"/>
      <c r="W191" s="5"/>
      <c r="X191" s="64"/>
      <c r="Y191" s="5"/>
      <c r="Z191" s="65"/>
    </row>
    <row r="192" spans="1:40" x14ac:dyDescent="0.25">
      <c r="A192" s="5">
        <v>3</v>
      </c>
      <c r="B192" s="24" t="s">
        <v>194</v>
      </c>
      <c r="C192" s="7"/>
      <c r="D192" s="64"/>
      <c r="E192" s="64"/>
      <c r="F192" s="5"/>
      <c r="G192" s="5"/>
      <c r="H192" s="64"/>
      <c r="I192" s="65"/>
      <c r="J192" s="5"/>
      <c r="K192" s="5"/>
      <c r="L192" s="65"/>
      <c r="M192" s="65"/>
      <c r="N192" s="64"/>
      <c r="O192" s="5"/>
      <c r="P192" s="64"/>
      <c r="Q192" s="5"/>
      <c r="R192" s="5">
        <v>1</v>
      </c>
      <c r="S192" s="5"/>
      <c r="T192" s="65"/>
      <c r="U192" s="64"/>
      <c r="V192" s="64"/>
      <c r="W192" s="5"/>
      <c r="X192" s="64"/>
      <c r="Y192" s="5"/>
      <c r="Z192" s="65"/>
    </row>
    <row r="193" spans="1:40" x14ac:dyDescent="0.25">
      <c r="A193" s="5">
        <v>4</v>
      </c>
      <c r="B193" s="24" t="s">
        <v>195</v>
      </c>
      <c r="C193" s="7"/>
      <c r="D193" s="64"/>
      <c r="E193" s="64"/>
      <c r="F193" s="5">
        <v>3</v>
      </c>
      <c r="G193" s="5"/>
      <c r="H193" s="64"/>
      <c r="I193" s="65"/>
      <c r="J193" s="5"/>
      <c r="K193" s="5"/>
      <c r="L193" s="65"/>
      <c r="M193" s="65"/>
      <c r="N193" s="64"/>
      <c r="O193" s="5"/>
      <c r="P193" s="64"/>
      <c r="Q193" s="5">
        <v>3</v>
      </c>
      <c r="R193" s="5"/>
      <c r="S193" s="5"/>
      <c r="T193" s="65"/>
      <c r="U193" s="64"/>
      <c r="V193" s="64"/>
      <c r="W193" s="5">
        <v>4</v>
      </c>
      <c r="X193" s="64"/>
      <c r="Y193" s="5"/>
      <c r="Z193" s="65"/>
    </row>
    <row r="194" spans="1:40" x14ac:dyDescent="0.25">
      <c r="A194" s="5">
        <v>5</v>
      </c>
      <c r="B194" s="24" t="s">
        <v>196</v>
      </c>
      <c r="C194" s="7"/>
      <c r="D194" s="64"/>
      <c r="E194" s="64"/>
      <c r="F194" s="5">
        <v>1</v>
      </c>
      <c r="G194" s="5"/>
      <c r="H194" s="64"/>
      <c r="I194" s="65"/>
      <c r="J194" s="5">
        <v>1</v>
      </c>
      <c r="K194" s="5"/>
      <c r="L194" s="65"/>
      <c r="M194" s="65"/>
      <c r="N194" s="64"/>
      <c r="O194" s="5"/>
      <c r="P194" s="64"/>
      <c r="Q194" s="5"/>
      <c r="R194" s="5"/>
      <c r="S194" s="5"/>
      <c r="T194" s="65"/>
      <c r="U194" s="64"/>
      <c r="V194" s="64"/>
      <c r="W194" s="5">
        <v>3</v>
      </c>
      <c r="X194" s="64"/>
      <c r="Y194" s="5"/>
      <c r="Z194" s="65"/>
    </row>
    <row r="195" spans="1:40" x14ac:dyDescent="0.25">
      <c r="A195" s="5">
        <v>6</v>
      </c>
      <c r="B195" s="24" t="s">
        <v>197</v>
      </c>
      <c r="C195" s="7"/>
      <c r="D195" s="64"/>
      <c r="E195" s="64"/>
      <c r="F195" s="5"/>
      <c r="G195" s="5"/>
      <c r="H195" s="64"/>
      <c r="I195" s="65"/>
      <c r="J195" s="5"/>
      <c r="K195" s="5"/>
      <c r="L195" s="65"/>
      <c r="M195" s="65"/>
      <c r="N195" s="64"/>
      <c r="O195" s="5">
        <v>3</v>
      </c>
      <c r="P195" s="64"/>
      <c r="Q195" s="5"/>
      <c r="R195" s="5"/>
      <c r="S195" s="5"/>
      <c r="T195" s="65"/>
      <c r="U195" s="64"/>
      <c r="V195" s="64"/>
      <c r="W195" s="5">
        <v>1</v>
      </c>
      <c r="X195" s="64"/>
      <c r="Y195" s="5"/>
      <c r="Z195" s="65"/>
    </row>
    <row r="196" spans="1:40" x14ac:dyDescent="0.25">
      <c r="A196" s="5">
        <v>7</v>
      </c>
      <c r="B196" s="24" t="s">
        <v>198</v>
      </c>
      <c r="C196" s="7"/>
      <c r="D196" s="64"/>
      <c r="E196" s="64"/>
      <c r="F196" s="5"/>
      <c r="G196" s="5"/>
      <c r="H196" s="64"/>
      <c r="I196" s="65"/>
      <c r="J196" s="5"/>
      <c r="K196" s="5"/>
      <c r="L196" s="65"/>
      <c r="M196" s="65"/>
      <c r="N196" s="64"/>
      <c r="O196" s="5"/>
      <c r="P196" s="64"/>
      <c r="Q196" s="5"/>
      <c r="R196" s="5">
        <v>1</v>
      </c>
      <c r="S196" s="5"/>
      <c r="T196" s="65"/>
      <c r="U196" s="64"/>
      <c r="V196" s="64"/>
      <c r="W196" s="5"/>
      <c r="X196" s="64"/>
      <c r="Y196" s="5"/>
      <c r="Z196" s="65"/>
    </row>
    <row r="197" spans="1:40" ht="20.25" customHeight="1" x14ac:dyDescent="0.25">
      <c r="A197" s="60">
        <v>8</v>
      </c>
      <c r="B197" s="71" t="s">
        <v>271</v>
      </c>
      <c r="C197" s="73"/>
      <c r="D197" s="98"/>
      <c r="E197" s="98"/>
      <c r="F197" s="60">
        <v>3</v>
      </c>
      <c r="G197" s="60"/>
      <c r="H197" s="98"/>
      <c r="I197" s="99"/>
      <c r="J197" s="60"/>
      <c r="K197" s="60"/>
      <c r="L197" s="99"/>
      <c r="M197" s="99"/>
      <c r="N197" s="98"/>
      <c r="O197" s="60"/>
      <c r="P197" s="98"/>
      <c r="Q197" s="60"/>
      <c r="R197" s="60"/>
      <c r="S197" s="60"/>
      <c r="T197" s="99"/>
      <c r="U197" s="98"/>
      <c r="V197" s="98"/>
      <c r="W197" s="60"/>
      <c r="X197" s="98"/>
      <c r="Y197" s="60"/>
      <c r="Z197" s="99"/>
    </row>
    <row r="198" spans="1:40" s="15" customFormat="1" ht="21" customHeight="1" x14ac:dyDescent="0.25">
      <c r="A198" s="85" t="s">
        <v>267</v>
      </c>
      <c r="B198" s="95" t="s">
        <v>201</v>
      </c>
      <c r="C198" s="82">
        <f>+SUM(C199:C230)</f>
        <v>0</v>
      </c>
      <c r="D198" s="82">
        <f t="shared" ref="D198:Z198" si="6">+SUM(D199:D230)</f>
        <v>0</v>
      </c>
      <c r="E198" s="82">
        <f t="shared" si="6"/>
        <v>41</v>
      </c>
      <c r="F198" s="82">
        <f t="shared" si="6"/>
        <v>0</v>
      </c>
      <c r="G198" s="82">
        <f t="shared" si="6"/>
        <v>0</v>
      </c>
      <c r="H198" s="82">
        <f t="shared" si="6"/>
        <v>0</v>
      </c>
      <c r="I198" s="82">
        <f t="shared" si="6"/>
        <v>23</v>
      </c>
      <c r="J198" s="82">
        <f t="shared" si="6"/>
        <v>0</v>
      </c>
      <c r="K198" s="82">
        <f t="shared" si="6"/>
        <v>5</v>
      </c>
      <c r="L198" s="82">
        <f t="shared" si="6"/>
        <v>0</v>
      </c>
      <c r="M198" s="82">
        <f t="shared" si="6"/>
        <v>30</v>
      </c>
      <c r="N198" s="82">
        <f t="shared" si="6"/>
        <v>0</v>
      </c>
      <c r="O198" s="82">
        <f t="shared" si="6"/>
        <v>0</v>
      </c>
      <c r="P198" s="82">
        <f t="shared" si="6"/>
        <v>0</v>
      </c>
      <c r="Q198" s="82">
        <f t="shared" si="6"/>
        <v>0</v>
      </c>
      <c r="R198" s="82">
        <f t="shared" si="6"/>
        <v>0</v>
      </c>
      <c r="S198" s="82">
        <f t="shared" si="6"/>
        <v>0</v>
      </c>
      <c r="T198" s="82">
        <f t="shared" si="6"/>
        <v>2</v>
      </c>
      <c r="U198" s="82">
        <f t="shared" si="6"/>
        <v>0</v>
      </c>
      <c r="V198" s="82">
        <f t="shared" si="6"/>
        <v>0</v>
      </c>
      <c r="W198" s="82">
        <f t="shared" si="6"/>
        <v>6</v>
      </c>
      <c r="X198" s="82">
        <f t="shared" si="6"/>
        <v>0</v>
      </c>
      <c r="Y198" s="82">
        <f t="shared" si="6"/>
        <v>0</v>
      </c>
      <c r="Z198" s="82">
        <f t="shared" si="6"/>
        <v>12</v>
      </c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</row>
    <row r="199" spans="1:40" ht="30" x14ac:dyDescent="0.25">
      <c r="A199" s="63">
        <v>1</v>
      </c>
      <c r="B199" s="102" t="s">
        <v>279</v>
      </c>
      <c r="C199" s="63"/>
      <c r="D199" s="63"/>
      <c r="E199" s="63">
        <v>3</v>
      </c>
      <c r="F199" s="63"/>
      <c r="G199" s="63"/>
      <c r="H199" s="63"/>
      <c r="I199" s="63"/>
      <c r="J199" s="63"/>
      <c r="K199" s="63"/>
      <c r="L199" s="63"/>
      <c r="M199" s="63">
        <v>2</v>
      </c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40" ht="21" customHeight="1" x14ac:dyDescent="0.25">
      <c r="A200" s="5">
        <v>2</v>
      </c>
      <c r="B200" s="6" t="s">
        <v>203</v>
      </c>
      <c r="C200" s="5"/>
      <c r="D200" s="5"/>
      <c r="E200" s="5">
        <v>5</v>
      </c>
      <c r="F200" s="5"/>
      <c r="G200" s="5"/>
      <c r="H200" s="5"/>
      <c r="I200" s="5"/>
      <c r="J200" s="5"/>
      <c r="K200" s="5"/>
      <c r="L200" s="5"/>
      <c r="M200" s="5">
        <v>5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>
        <v>4</v>
      </c>
    </row>
    <row r="201" spans="1:40" ht="21.75" customHeight="1" x14ac:dyDescent="0.25">
      <c r="A201" s="5">
        <v>3</v>
      </c>
      <c r="B201" s="6" t="s">
        <v>7</v>
      </c>
      <c r="C201" s="5"/>
      <c r="D201" s="5"/>
      <c r="E201" s="5">
        <v>1</v>
      </c>
      <c r="F201" s="5"/>
      <c r="G201" s="5"/>
      <c r="H201" s="5"/>
      <c r="I201" s="5"/>
      <c r="J201" s="5"/>
      <c r="K201" s="5"/>
      <c r="L201" s="5"/>
      <c r="M201" s="5">
        <v>1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>
        <v>1</v>
      </c>
    </row>
    <row r="202" spans="1:40" ht="30" x14ac:dyDescent="0.25">
      <c r="A202" s="5">
        <v>4</v>
      </c>
      <c r="B202" s="6" t="s">
        <v>12</v>
      </c>
      <c r="C202" s="5"/>
      <c r="D202" s="5"/>
      <c r="E202" s="5">
        <v>3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40" x14ac:dyDescent="0.25">
      <c r="A203" s="5">
        <v>5</v>
      </c>
      <c r="B203" s="6" t="s">
        <v>248</v>
      </c>
      <c r="C203" s="5"/>
      <c r="D203" s="5"/>
      <c r="E203" s="5">
        <v>3</v>
      </c>
      <c r="F203" s="5"/>
      <c r="G203" s="5"/>
      <c r="H203" s="5"/>
      <c r="I203" s="5"/>
      <c r="J203" s="5"/>
      <c r="K203" s="5"/>
      <c r="L203" s="5"/>
      <c r="M203" s="5">
        <v>1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>
        <v>1</v>
      </c>
    </row>
    <row r="204" spans="1:40" x14ac:dyDescent="0.25">
      <c r="A204" s="5">
        <v>6</v>
      </c>
      <c r="B204" s="6" t="s">
        <v>8</v>
      </c>
      <c r="C204" s="5"/>
      <c r="D204" s="5"/>
      <c r="E204" s="5">
        <v>1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40" x14ac:dyDescent="0.25">
      <c r="A205" s="5">
        <v>7</v>
      </c>
      <c r="B205" s="6" t="s">
        <v>160</v>
      </c>
      <c r="C205" s="5"/>
      <c r="D205" s="5"/>
      <c r="E205" s="5">
        <v>2</v>
      </c>
      <c r="F205" s="5"/>
      <c r="G205" s="5"/>
      <c r="H205" s="5"/>
      <c r="I205" s="5"/>
      <c r="J205" s="5"/>
      <c r="K205" s="5"/>
      <c r="L205" s="5"/>
      <c r="M205" s="5">
        <v>1</v>
      </c>
      <c r="N205" s="5"/>
      <c r="O205" s="5"/>
      <c r="P205" s="5"/>
      <c r="Q205" s="5"/>
      <c r="R205" s="5"/>
      <c r="S205" s="5"/>
      <c r="T205" s="5">
        <v>1</v>
      </c>
      <c r="U205" s="5"/>
      <c r="V205" s="5"/>
      <c r="W205" s="5"/>
      <c r="X205" s="5"/>
      <c r="Y205" s="5"/>
      <c r="Z205" s="5"/>
    </row>
    <row r="206" spans="1:40" x14ac:dyDescent="0.25">
      <c r="A206" s="5">
        <v>8</v>
      </c>
      <c r="B206" s="6" t="s">
        <v>247</v>
      </c>
      <c r="C206" s="5"/>
      <c r="D206" s="5"/>
      <c r="E206" s="5">
        <v>2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>
        <v>4</v>
      </c>
    </row>
    <row r="207" spans="1:40" x14ac:dyDescent="0.25">
      <c r="A207" s="5">
        <v>9</v>
      </c>
      <c r="B207" s="6" t="s">
        <v>159</v>
      </c>
      <c r="C207" s="5"/>
      <c r="D207" s="5"/>
      <c r="E207" s="5">
        <v>3</v>
      </c>
      <c r="F207" s="5"/>
      <c r="G207" s="5"/>
      <c r="H207" s="5"/>
      <c r="I207" s="5"/>
      <c r="J207" s="5"/>
      <c r="K207" s="5"/>
      <c r="L207" s="5"/>
      <c r="M207" s="5">
        <v>1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x14ac:dyDescent="0.25">
      <c r="A208" s="5">
        <v>10</v>
      </c>
      <c r="B208" s="6" t="s">
        <v>204</v>
      </c>
      <c r="C208" s="5"/>
      <c r="D208" s="5"/>
      <c r="E208" s="5">
        <v>1</v>
      </c>
      <c r="F208" s="5"/>
      <c r="G208" s="5"/>
      <c r="H208" s="5"/>
      <c r="I208" s="5"/>
      <c r="J208" s="5"/>
      <c r="K208" s="5"/>
      <c r="L208" s="5"/>
      <c r="M208" s="5">
        <v>1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x14ac:dyDescent="0.25">
      <c r="A209" s="5">
        <v>11</v>
      </c>
      <c r="B209" s="6" t="s">
        <v>270</v>
      </c>
      <c r="C209" s="5"/>
      <c r="D209" s="5"/>
      <c r="E209" s="5"/>
      <c r="F209" s="5"/>
      <c r="G209" s="5"/>
      <c r="H209" s="5"/>
      <c r="I209" s="5"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x14ac:dyDescent="0.25">
      <c r="A210" s="5">
        <v>12</v>
      </c>
      <c r="B210" s="6" t="s">
        <v>221</v>
      </c>
      <c r="C210" s="5"/>
      <c r="D210" s="5"/>
      <c r="E210" s="5"/>
      <c r="F210" s="5"/>
      <c r="G210" s="5"/>
      <c r="H210" s="5"/>
      <c r="I210" s="5">
        <v>1</v>
      </c>
      <c r="J210" s="5"/>
      <c r="K210" s="5"/>
      <c r="L210" s="5"/>
      <c r="M210" s="5">
        <v>1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30" x14ac:dyDescent="0.25">
      <c r="A211" s="5">
        <v>13</v>
      </c>
      <c r="B211" s="6" t="s">
        <v>165</v>
      </c>
      <c r="C211" s="5"/>
      <c r="D211" s="5"/>
      <c r="E211" s="5"/>
      <c r="F211" s="5"/>
      <c r="G211" s="5"/>
      <c r="H211" s="5"/>
      <c r="I211" s="5"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x14ac:dyDescent="0.25">
      <c r="A212" s="5">
        <v>14</v>
      </c>
      <c r="B212" s="6" t="s">
        <v>219</v>
      </c>
      <c r="C212" s="5"/>
      <c r="D212" s="5"/>
      <c r="E212" s="5"/>
      <c r="F212" s="5"/>
      <c r="G212" s="5"/>
      <c r="H212" s="5"/>
      <c r="I212" s="5">
        <v>2</v>
      </c>
      <c r="J212" s="5"/>
      <c r="K212" s="5"/>
      <c r="L212" s="5"/>
      <c r="M212" s="5">
        <v>1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x14ac:dyDescent="0.25">
      <c r="A213" s="5">
        <v>15</v>
      </c>
      <c r="B213" s="6" t="s">
        <v>260</v>
      </c>
      <c r="C213" s="5"/>
      <c r="D213" s="5"/>
      <c r="E213" s="5"/>
      <c r="F213" s="5"/>
      <c r="G213" s="5"/>
      <c r="H213" s="5"/>
      <c r="I213" s="5"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>
        <v>2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x14ac:dyDescent="0.25">
      <c r="A214" s="5">
        <v>16</v>
      </c>
      <c r="B214" s="6" t="s">
        <v>240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>
        <v>1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30" x14ac:dyDescent="0.25">
      <c r="A215" s="5">
        <v>17</v>
      </c>
      <c r="B215" s="6" t="s">
        <v>280</v>
      </c>
      <c r="C215" s="5"/>
      <c r="D215" s="5"/>
      <c r="E215" s="5"/>
      <c r="F215" s="5"/>
      <c r="G215" s="5"/>
      <c r="H215" s="5"/>
      <c r="I215" s="5">
        <v>3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>
        <v>1</v>
      </c>
      <c r="U215" s="5"/>
      <c r="V215" s="5"/>
      <c r="W215" s="5"/>
      <c r="X215" s="5"/>
      <c r="Y215" s="5"/>
      <c r="Z215" s="5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8.75" customHeight="1" x14ac:dyDescent="0.25">
      <c r="A216" s="5">
        <v>18</v>
      </c>
      <c r="B216" s="6" t="s">
        <v>95</v>
      </c>
      <c r="C216" s="5"/>
      <c r="D216" s="5"/>
      <c r="E216" s="5">
        <v>1</v>
      </c>
      <c r="F216" s="5"/>
      <c r="G216" s="5"/>
      <c r="H216" s="5"/>
      <c r="I216" s="5"/>
      <c r="J216" s="5"/>
      <c r="K216" s="5"/>
      <c r="L216" s="5"/>
      <c r="M216" s="5">
        <v>2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24" customHeight="1" x14ac:dyDescent="0.25">
      <c r="A217" s="5">
        <v>19</v>
      </c>
      <c r="B217" s="6" t="s">
        <v>205</v>
      </c>
      <c r="C217" s="5"/>
      <c r="D217" s="5"/>
      <c r="E217" s="5">
        <v>4</v>
      </c>
      <c r="F217" s="5"/>
      <c r="G217" s="5"/>
      <c r="H217" s="5"/>
      <c r="I217" s="5">
        <v>1</v>
      </c>
      <c r="J217" s="5"/>
      <c r="K217" s="5"/>
      <c r="L217" s="5"/>
      <c r="M217" s="5">
        <v>2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x14ac:dyDescent="0.25">
      <c r="A218" s="5">
        <v>20</v>
      </c>
      <c r="B218" s="6" t="s">
        <v>235</v>
      </c>
      <c r="C218" s="5"/>
      <c r="D218" s="5"/>
      <c r="E218" s="5"/>
      <c r="F218" s="5"/>
      <c r="G218" s="5"/>
      <c r="H218" s="5"/>
      <c r="I218" s="5"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x14ac:dyDescent="0.25">
      <c r="A219" s="5">
        <v>21</v>
      </c>
      <c r="B219" s="6" t="s">
        <v>236</v>
      </c>
      <c r="C219" s="5"/>
      <c r="D219" s="5"/>
      <c r="E219" s="5"/>
      <c r="F219" s="5"/>
      <c r="G219" s="5"/>
      <c r="H219" s="5"/>
      <c r="I219" s="5"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x14ac:dyDescent="0.25">
      <c r="A220" s="5">
        <v>22</v>
      </c>
      <c r="B220" s="6" t="s">
        <v>239</v>
      </c>
      <c r="C220" s="5"/>
      <c r="D220" s="5"/>
      <c r="E220" s="5"/>
      <c r="F220" s="5"/>
      <c r="G220" s="5"/>
      <c r="H220" s="5"/>
      <c r="I220" s="5"/>
      <c r="J220" s="5"/>
      <c r="K220" s="5">
        <v>1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>
        <v>3</v>
      </c>
      <c r="X220" s="5"/>
      <c r="Y220" s="5"/>
      <c r="Z220" s="5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x14ac:dyDescent="0.25">
      <c r="A221" s="5">
        <v>23</v>
      </c>
      <c r="B221" s="6" t="s">
        <v>206</v>
      </c>
      <c r="C221" s="5"/>
      <c r="D221" s="5"/>
      <c r="E221" s="5">
        <v>1</v>
      </c>
      <c r="F221" s="5"/>
      <c r="G221" s="5"/>
      <c r="H221" s="5"/>
      <c r="I221" s="5">
        <v>1</v>
      </c>
      <c r="J221" s="5"/>
      <c r="K221" s="5"/>
      <c r="L221" s="5"/>
      <c r="M221" s="5">
        <v>1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x14ac:dyDescent="0.25">
      <c r="A222" s="5">
        <v>24</v>
      </c>
      <c r="B222" s="6" t="s">
        <v>207</v>
      </c>
      <c r="C222" s="5"/>
      <c r="D222" s="5"/>
      <c r="E222" s="5">
        <v>1</v>
      </c>
      <c r="F222" s="5"/>
      <c r="G222" s="5"/>
      <c r="H222" s="5"/>
      <c r="I222" s="5">
        <v>1</v>
      </c>
      <c r="J222" s="5"/>
      <c r="K222" s="5">
        <v>2</v>
      </c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x14ac:dyDescent="0.25">
      <c r="A223" s="5">
        <v>25</v>
      </c>
      <c r="B223" s="6" t="s">
        <v>208</v>
      </c>
      <c r="C223" s="5"/>
      <c r="D223" s="5"/>
      <c r="E223" s="5">
        <v>1</v>
      </c>
      <c r="F223" s="5"/>
      <c r="G223" s="5"/>
      <c r="H223" s="5"/>
      <c r="I223" s="5">
        <v>1</v>
      </c>
      <c r="J223" s="5"/>
      <c r="K223" s="5"/>
      <c r="L223" s="5"/>
      <c r="M223" s="5">
        <v>2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x14ac:dyDescent="0.25">
      <c r="A224" s="5">
        <v>26</v>
      </c>
      <c r="B224" s="6" t="s">
        <v>209</v>
      </c>
      <c r="C224" s="5"/>
      <c r="D224" s="5"/>
      <c r="E224" s="5">
        <v>1</v>
      </c>
      <c r="F224" s="5"/>
      <c r="G224" s="5"/>
      <c r="H224" s="5"/>
      <c r="I224" s="5">
        <v>1</v>
      </c>
      <c r="J224" s="5"/>
      <c r="K224" s="5"/>
      <c r="L224" s="5"/>
      <c r="M224" s="5">
        <v>1</v>
      </c>
      <c r="N224" s="5"/>
      <c r="O224" s="5"/>
      <c r="P224" s="5"/>
      <c r="Q224" s="5"/>
      <c r="R224" s="5"/>
      <c r="S224" s="5"/>
      <c r="T224" s="5"/>
      <c r="U224" s="5"/>
      <c r="V224" s="5"/>
      <c r="W224" s="5">
        <v>1</v>
      </c>
      <c r="X224" s="5"/>
      <c r="Y224" s="5"/>
      <c r="Z224" s="5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x14ac:dyDescent="0.25">
      <c r="A225" s="5">
        <v>27</v>
      </c>
      <c r="B225" s="6" t="s">
        <v>210</v>
      </c>
      <c r="C225" s="5"/>
      <c r="D225" s="5"/>
      <c r="E225" s="5">
        <v>2</v>
      </c>
      <c r="F225" s="5"/>
      <c r="G225" s="5"/>
      <c r="H225" s="5"/>
      <c r="I225" s="5">
        <v>1</v>
      </c>
      <c r="J225" s="5"/>
      <c r="K225" s="5"/>
      <c r="L225" s="5"/>
      <c r="M225" s="5">
        <v>1</v>
      </c>
      <c r="N225" s="5"/>
      <c r="O225" s="5"/>
      <c r="P225" s="5"/>
      <c r="Q225" s="5"/>
      <c r="R225" s="5"/>
      <c r="S225" s="5"/>
      <c r="T225" s="5"/>
      <c r="U225" s="5"/>
      <c r="V225" s="5"/>
      <c r="W225" s="5">
        <v>1</v>
      </c>
      <c r="X225" s="5"/>
      <c r="Y225" s="5"/>
      <c r="Z225" s="5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x14ac:dyDescent="0.25">
      <c r="A226" s="5">
        <v>28</v>
      </c>
      <c r="B226" s="6" t="s">
        <v>211</v>
      </c>
      <c r="C226" s="5"/>
      <c r="D226" s="5"/>
      <c r="E226" s="5">
        <v>1</v>
      </c>
      <c r="F226" s="5"/>
      <c r="G226" s="5"/>
      <c r="H226" s="5"/>
      <c r="I226" s="5">
        <v>1</v>
      </c>
      <c r="J226" s="5"/>
      <c r="K226" s="5">
        <v>2</v>
      </c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x14ac:dyDescent="0.25">
      <c r="A227" s="5">
        <v>29</v>
      </c>
      <c r="B227" s="6" t="s">
        <v>214</v>
      </c>
      <c r="C227" s="5"/>
      <c r="D227" s="5"/>
      <c r="E227" s="5">
        <v>3</v>
      </c>
      <c r="F227" s="5"/>
      <c r="G227" s="5"/>
      <c r="H227" s="5"/>
      <c r="I227" s="5"/>
      <c r="J227" s="5"/>
      <c r="K227" s="5"/>
      <c r="L227" s="5"/>
      <c r="M227" s="5">
        <v>1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x14ac:dyDescent="0.25">
      <c r="A228" s="5">
        <v>30</v>
      </c>
      <c r="B228" s="6" t="s">
        <v>212</v>
      </c>
      <c r="C228" s="5"/>
      <c r="D228" s="5"/>
      <c r="E228" s="5">
        <v>1</v>
      </c>
      <c r="F228" s="5"/>
      <c r="G228" s="5"/>
      <c r="H228" s="5"/>
      <c r="I228" s="5">
        <v>1</v>
      </c>
      <c r="J228" s="5"/>
      <c r="K228" s="5"/>
      <c r="L228" s="5"/>
      <c r="M228" s="5">
        <v>2</v>
      </c>
      <c r="N228" s="5"/>
      <c r="O228" s="5"/>
      <c r="P228" s="5"/>
      <c r="Q228" s="5"/>
      <c r="R228" s="5"/>
      <c r="S228" s="5"/>
      <c r="T228" s="5"/>
      <c r="U228" s="5"/>
      <c r="V228" s="5"/>
      <c r="W228" s="5">
        <v>1</v>
      </c>
      <c r="X228" s="5"/>
      <c r="Y228" s="5"/>
      <c r="Z228" s="5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x14ac:dyDescent="0.25">
      <c r="A229" s="5">
        <v>31</v>
      </c>
      <c r="B229" s="6" t="s">
        <v>213</v>
      </c>
      <c r="C229" s="5"/>
      <c r="D229" s="5"/>
      <c r="E229" s="5">
        <v>1</v>
      </c>
      <c r="F229" s="5"/>
      <c r="G229" s="5"/>
      <c r="H229" s="5"/>
      <c r="I229" s="5"/>
      <c r="J229" s="5"/>
      <c r="K229" s="5"/>
      <c r="L229" s="5"/>
      <c r="M229" s="5">
        <v>1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x14ac:dyDescent="0.25">
      <c r="A230" s="60">
        <v>32</v>
      </c>
      <c r="B230" s="103" t="s">
        <v>237</v>
      </c>
      <c r="C230" s="60"/>
      <c r="D230" s="60"/>
      <c r="E230" s="60"/>
      <c r="F230" s="60"/>
      <c r="G230" s="60"/>
      <c r="H230" s="60"/>
      <c r="I230" s="60">
        <v>2</v>
      </c>
      <c r="J230" s="60"/>
      <c r="K230" s="60"/>
      <c r="L230" s="60"/>
      <c r="M230" s="60">
        <v>2</v>
      </c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s="20" customFormat="1" ht="27" customHeight="1" x14ac:dyDescent="0.2">
      <c r="A231" s="85" t="s">
        <v>268</v>
      </c>
      <c r="B231" s="95" t="s">
        <v>215</v>
      </c>
      <c r="C231" s="82">
        <f t="shared" ref="C231:Z231" si="7">+SUM(C232:C256)</f>
        <v>0</v>
      </c>
      <c r="D231" s="82">
        <f t="shared" si="7"/>
        <v>0</v>
      </c>
      <c r="E231" s="82">
        <f t="shared" si="7"/>
        <v>0</v>
      </c>
      <c r="F231" s="82">
        <f t="shared" si="7"/>
        <v>49</v>
      </c>
      <c r="G231" s="82">
        <f t="shared" si="7"/>
        <v>0</v>
      </c>
      <c r="H231" s="82">
        <f t="shared" si="7"/>
        <v>0</v>
      </c>
      <c r="I231" s="82">
        <f t="shared" si="7"/>
        <v>0</v>
      </c>
      <c r="J231" s="82">
        <f t="shared" si="7"/>
        <v>12</v>
      </c>
      <c r="K231" s="82">
        <f t="shared" si="7"/>
        <v>0</v>
      </c>
      <c r="L231" s="82">
        <f t="shared" si="7"/>
        <v>14</v>
      </c>
      <c r="M231" s="82">
        <f t="shared" si="7"/>
        <v>0</v>
      </c>
      <c r="N231" s="82">
        <f t="shared" si="7"/>
        <v>23</v>
      </c>
      <c r="O231" s="82">
        <f t="shared" si="7"/>
        <v>0</v>
      </c>
      <c r="P231" s="82">
        <f t="shared" si="7"/>
        <v>0</v>
      </c>
      <c r="Q231" s="82">
        <f t="shared" si="7"/>
        <v>1</v>
      </c>
      <c r="R231" s="82">
        <f t="shared" si="7"/>
        <v>1</v>
      </c>
      <c r="S231" s="82">
        <f t="shared" si="7"/>
        <v>0</v>
      </c>
      <c r="T231" s="82">
        <f t="shared" si="7"/>
        <v>4</v>
      </c>
      <c r="U231" s="82">
        <f t="shared" si="7"/>
        <v>0</v>
      </c>
      <c r="V231" s="82">
        <f t="shared" si="7"/>
        <v>0</v>
      </c>
      <c r="W231" s="82">
        <f t="shared" si="7"/>
        <v>7</v>
      </c>
      <c r="X231" s="82">
        <f t="shared" si="7"/>
        <v>0</v>
      </c>
      <c r="Y231" s="82">
        <f t="shared" si="7"/>
        <v>0</v>
      </c>
      <c r="Z231" s="82">
        <f t="shared" si="7"/>
        <v>30</v>
      </c>
    </row>
    <row r="232" spans="1:40" ht="19.5" customHeight="1" x14ac:dyDescent="0.25">
      <c r="A232" s="63">
        <v>1</v>
      </c>
      <c r="B232" s="102" t="s">
        <v>302</v>
      </c>
      <c r="C232" s="63"/>
      <c r="D232" s="63"/>
      <c r="E232" s="63"/>
      <c r="F232" s="63">
        <v>4</v>
      </c>
      <c r="G232" s="63"/>
      <c r="H232" s="63"/>
      <c r="I232" s="63"/>
      <c r="J232" s="63"/>
      <c r="K232" s="63"/>
      <c r="L232" s="63"/>
      <c r="M232" s="63"/>
      <c r="N232" s="63">
        <v>4</v>
      </c>
      <c r="O232" s="63"/>
      <c r="P232" s="63"/>
      <c r="Q232" s="63">
        <v>1</v>
      </c>
      <c r="R232" s="63"/>
      <c r="S232" s="63"/>
      <c r="T232" s="63"/>
      <c r="U232" s="63"/>
      <c r="V232" s="63"/>
      <c r="W232" s="63"/>
      <c r="X232" s="63"/>
      <c r="Y232" s="63"/>
      <c r="Z232" s="63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21" customHeight="1" x14ac:dyDescent="0.25">
      <c r="A233" s="5">
        <v>2</v>
      </c>
      <c r="B233" s="6" t="s">
        <v>160</v>
      </c>
      <c r="C233" s="5"/>
      <c r="D233" s="5"/>
      <c r="E233" s="5"/>
      <c r="F233" s="5">
        <v>1</v>
      </c>
      <c r="G233" s="5"/>
      <c r="H233" s="5"/>
      <c r="I233" s="5"/>
      <c r="J233" s="5"/>
      <c r="K233" s="5"/>
      <c r="L233" s="5"/>
      <c r="M233" s="5"/>
      <c r="N233" s="5">
        <v>1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>
        <v>2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21" customHeight="1" x14ac:dyDescent="0.25">
      <c r="A234" s="5">
        <v>3</v>
      </c>
      <c r="B234" s="6" t="s">
        <v>217</v>
      </c>
      <c r="C234" s="5"/>
      <c r="D234" s="5"/>
      <c r="E234" s="5"/>
      <c r="F234" s="5">
        <v>1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21.75" customHeight="1" x14ac:dyDescent="0.25">
      <c r="A235" s="5">
        <v>4</v>
      </c>
      <c r="B235" s="6" t="s">
        <v>7</v>
      </c>
      <c r="C235" s="5"/>
      <c r="D235" s="5"/>
      <c r="E235" s="5"/>
      <c r="F235" s="5">
        <v>1</v>
      </c>
      <c r="G235" s="5"/>
      <c r="H235" s="5"/>
      <c r="I235" s="5"/>
      <c r="J235" s="5"/>
      <c r="K235" s="5"/>
      <c r="L235" s="5"/>
      <c r="M235" s="5"/>
      <c r="N235" s="5">
        <v>1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30" x14ac:dyDescent="0.25">
      <c r="A236" s="5">
        <v>5</v>
      </c>
      <c r="B236" s="6" t="s">
        <v>218</v>
      </c>
      <c r="C236" s="5"/>
      <c r="D236" s="5"/>
      <c r="E236" s="64"/>
      <c r="F236" s="5">
        <v>5</v>
      </c>
      <c r="G236" s="5"/>
      <c r="H236" s="5"/>
      <c r="I236" s="5"/>
      <c r="J236" s="5"/>
      <c r="K236" s="5"/>
      <c r="L236" s="5"/>
      <c r="M236" s="5"/>
      <c r="N236" s="5">
        <v>2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20.25" customHeight="1" x14ac:dyDescent="0.25">
      <c r="A237" s="5">
        <v>6</v>
      </c>
      <c r="B237" s="6" t="s">
        <v>247</v>
      </c>
      <c r="C237" s="5"/>
      <c r="D237" s="5"/>
      <c r="E237" s="64"/>
      <c r="F237" s="5">
        <v>1</v>
      </c>
      <c r="G237" s="5"/>
      <c r="H237" s="5"/>
      <c r="I237" s="5"/>
      <c r="J237" s="5"/>
      <c r="K237" s="5"/>
      <c r="L237" s="5"/>
      <c r="M237" s="5"/>
      <c r="N237" s="5">
        <v>1</v>
      </c>
      <c r="O237" s="5"/>
      <c r="P237" s="5"/>
      <c r="Q237" s="5"/>
      <c r="R237" s="5"/>
      <c r="S237" s="5"/>
      <c r="T237" s="5">
        <v>1</v>
      </c>
      <c r="U237" s="5"/>
      <c r="V237" s="5"/>
      <c r="W237" s="5"/>
      <c r="X237" s="5"/>
      <c r="Y237" s="5"/>
      <c r="Z237" s="5">
        <v>2</v>
      </c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20.25" customHeight="1" x14ac:dyDescent="0.25">
      <c r="A238" s="63">
        <v>7</v>
      </c>
      <c r="B238" s="6" t="s">
        <v>219</v>
      </c>
      <c r="C238" s="5"/>
      <c r="D238" s="5"/>
      <c r="E238" s="9"/>
      <c r="F238" s="5">
        <v>1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>
        <v>2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21" customHeight="1" x14ac:dyDescent="0.25">
      <c r="A239" s="5">
        <v>8</v>
      </c>
      <c r="B239" s="6" t="s">
        <v>220</v>
      </c>
      <c r="C239" s="5"/>
      <c r="D239" s="5"/>
      <c r="E239" s="64"/>
      <c r="F239" s="5">
        <v>2</v>
      </c>
      <c r="G239" s="5"/>
      <c r="H239" s="5"/>
      <c r="I239" s="5"/>
      <c r="J239" s="5"/>
      <c r="K239" s="5"/>
      <c r="L239" s="5"/>
      <c r="M239" s="5"/>
      <c r="N239" s="5">
        <v>3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9.5" customHeight="1" x14ac:dyDescent="0.25">
      <c r="A240" s="5">
        <v>9</v>
      </c>
      <c r="B240" s="6" t="s">
        <v>221</v>
      </c>
      <c r="C240" s="5"/>
      <c r="D240" s="5"/>
      <c r="E240" s="64"/>
      <c r="F240" s="5">
        <v>1</v>
      </c>
      <c r="G240" s="5"/>
      <c r="H240" s="5"/>
      <c r="I240" s="5"/>
      <c r="J240" s="5">
        <v>1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>
        <v>1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x14ac:dyDescent="0.25">
      <c r="A241" s="5">
        <v>10</v>
      </c>
      <c r="B241" s="6" t="s">
        <v>303</v>
      </c>
      <c r="C241" s="5"/>
      <c r="D241" s="5"/>
      <c r="E241" s="64"/>
      <c r="F241" s="5"/>
      <c r="G241" s="5"/>
      <c r="H241" s="5"/>
      <c r="I241" s="5"/>
      <c r="J241" s="5"/>
      <c r="K241" s="5"/>
      <c r="L241" s="5"/>
      <c r="M241" s="5"/>
      <c r="N241" s="5">
        <v>1</v>
      </c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21.75" customHeight="1" x14ac:dyDescent="0.25">
      <c r="A242" s="5">
        <v>11</v>
      </c>
      <c r="B242" s="6" t="s">
        <v>262</v>
      </c>
      <c r="C242" s="5"/>
      <c r="D242" s="5"/>
      <c r="E242" s="64"/>
      <c r="F242" s="5"/>
      <c r="G242" s="5"/>
      <c r="H242" s="5"/>
      <c r="I242" s="5"/>
      <c r="J242" s="5"/>
      <c r="K242" s="5"/>
      <c r="L242" s="5"/>
      <c r="M242" s="5"/>
      <c r="N242" s="5">
        <v>2</v>
      </c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>
        <v>1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21" customHeight="1" x14ac:dyDescent="0.25">
      <c r="A243" s="5">
        <v>12</v>
      </c>
      <c r="B243" s="6" t="s">
        <v>261</v>
      </c>
      <c r="C243" s="5"/>
      <c r="D243" s="5"/>
      <c r="E243" s="6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>
        <v>2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9.5" customHeight="1" x14ac:dyDescent="0.25">
      <c r="A244" s="5">
        <v>13</v>
      </c>
      <c r="B244" s="6" t="s">
        <v>223</v>
      </c>
      <c r="C244" s="7"/>
      <c r="D244" s="64"/>
      <c r="E244" s="64"/>
      <c r="F244" s="5">
        <v>1</v>
      </c>
      <c r="G244" s="5"/>
      <c r="H244" s="5"/>
      <c r="I244" s="5"/>
      <c r="J244" s="5"/>
      <c r="K244" s="5"/>
      <c r="L244" s="5"/>
      <c r="M244" s="5"/>
      <c r="N244" s="5">
        <v>1</v>
      </c>
      <c r="O244" s="5"/>
      <c r="P244" s="5"/>
      <c r="Q244" s="5"/>
      <c r="R244" s="5"/>
      <c r="S244" s="5"/>
      <c r="T244" s="5">
        <v>1</v>
      </c>
      <c r="U244" s="5"/>
      <c r="V244" s="5"/>
      <c r="W244" s="5"/>
      <c r="X244" s="5"/>
      <c r="Y244" s="5"/>
      <c r="Z244" s="5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20.25" customHeight="1" x14ac:dyDescent="0.25">
      <c r="A245" s="5">
        <v>14</v>
      </c>
      <c r="B245" s="6" t="s">
        <v>224</v>
      </c>
      <c r="C245" s="7"/>
      <c r="D245" s="64"/>
      <c r="E245" s="64"/>
      <c r="F245" s="5">
        <v>1</v>
      </c>
      <c r="G245" s="5"/>
      <c r="H245" s="5"/>
      <c r="I245" s="5"/>
      <c r="J245" s="5"/>
      <c r="K245" s="5"/>
      <c r="L245" s="5"/>
      <c r="M245" s="5"/>
      <c r="N245" s="5">
        <v>1</v>
      </c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>
        <v>1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9.5" customHeight="1" x14ac:dyDescent="0.25">
      <c r="A246" s="5">
        <v>15</v>
      </c>
      <c r="B246" s="6" t="s">
        <v>8</v>
      </c>
      <c r="C246" s="7"/>
      <c r="D246" s="64"/>
      <c r="E246" s="64"/>
      <c r="F246" s="5">
        <v>1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21.75" customHeight="1" x14ac:dyDescent="0.25">
      <c r="A247" s="5">
        <v>16</v>
      </c>
      <c r="B247" s="6" t="s">
        <v>225</v>
      </c>
      <c r="C247" s="7"/>
      <c r="D247" s="64"/>
      <c r="E247" s="64"/>
      <c r="F247" s="5">
        <v>1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24.75" customHeight="1" x14ac:dyDescent="0.25">
      <c r="A248" s="5">
        <v>17</v>
      </c>
      <c r="B248" s="6" t="s">
        <v>222</v>
      </c>
      <c r="C248" s="5"/>
      <c r="D248" s="5"/>
      <c r="E248" s="64"/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>
        <v>1</v>
      </c>
      <c r="U248" s="5"/>
      <c r="V248" s="5"/>
      <c r="W248" s="5"/>
      <c r="X248" s="5"/>
      <c r="Y248" s="5"/>
      <c r="Z248" s="5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21.75" customHeight="1" x14ac:dyDescent="0.25">
      <c r="A249" s="5">
        <v>18</v>
      </c>
      <c r="B249" s="6" t="s">
        <v>226</v>
      </c>
      <c r="C249" s="7"/>
      <c r="D249" s="64"/>
      <c r="E249" s="64"/>
      <c r="F249" s="5">
        <v>3</v>
      </c>
      <c r="G249" s="5"/>
      <c r="H249" s="5"/>
      <c r="I249" s="5"/>
      <c r="J249" s="5"/>
      <c r="K249" s="5"/>
      <c r="L249" s="5"/>
      <c r="M249" s="5"/>
      <c r="N249" s="5">
        <v>2</v>
      </c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>
        <v>4</v>
      </c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30" x14ac:dyDescent="0.25">
      <c r="A250" s="5">
        <v>19</v>
      </c>
      <c r="B250" s="6" t="s">
        <v>227</v>
      </c>
      <c r="C250" s="7"/>
      <c r="D250" s="64"/>
      <c r="E250" s="64"/>
      <c r="F250" s="5">
        <v>2</v>
      </c>
      <c r="G250" s="5"/>
      <c r="H250" s="5"/>
      <c r="I250" s="5"/>
      <c r="J250" s="5"/>
      <c r="K250" s="5"/>
      <c r="L250" s="5"/>
      <c r="M250" s="5"/>
      <c r="N250" s="5">
        <v>1</v>
      </c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>
        <v>2</v>
      </c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30" x14ac:dyDescent="0.25">
      <c r="A251" s="5">
        <v>20</v>
      </c>
      <c r="B251" s="6" t="s">
        <v>228</v>
      </c>
      <c r="C251" s="7"/>
      <c r="D251" s="64"/>
      <c r="E251" s="64"/>
      <c r="F251" s="5">
        <v>1</v>
      </c>
      <c r="G251" s="5"/>
      <c r="H251" s="5"/>
      <c r="I251" s="5"/>
      <c r="J251" s="5"/>
      <c r="K251" s="5"/>
      <c r="L251" s="5"/>
      <c r="M251" s="5"/>
      <c r="N251" s="5">
        <v>1</v>
      </c>
      <c r="O251" s="5"/>
      <c r="P251" s="5"/>
      <c r="Q251" s="5"/>
      <c r="R251" s="5"/>
      <c r="S251" s="5"/>
      <c r="T251" s="5"/>
      <c r="U251" s="5"/>
      <c r="V251" s="5"/>
      <c r="W251" s="5">
        <v>4</v>
      </c>
      <c r="X251" s="5"/>
      <c r="Y251" s="5"/>
      <c r="Z251" s="5">
        <v>1</v>
      </c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30" x14ac:dyDescent="0.25">
      <c r="A252" s="5">
        <v>21</v>
      </c>
      <c r="B252" s="6" t="s">
        <v>229</v>
      </c>
      <c r="C252" s="7"/>
      <c r="D252" s="64"/>
      <c r="E252" s="64"/>
      <c r="F252" s="5">
        <v>2</v>
      </c>
      <c r="G252" s="5"/>
      <c r="H252" s="64"/>
      <c r="I252" s="65"/>
      <c r="J252" s="5"/>
      <c r="K252" s="5"/>
      <c r="L252" s="65"/>
      <c r="M252" s="65"/>
      <c r="N252" s="5"/>
      <c r="O252" s="5"/>
      <c r="P252" s="64"/>
      <c r="Q252" s="5"/>
      <c r="R252" s="5"/>
      <c r="S252" s="64"/>
      <c r="T252" s="65"/>
      <c r="U252" s="65"/>
      <c r="V252" s="65"/>
      <c r="W252" s="5"/>
      <c r="X252" s="65"/>
      <c r="Y252" s="5"/>
      <c r="Z252" s="5">
        <v>3</v>
      </c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30" x14ac:dyDescent="0.25">
      <c r="A253" s="5">
        <v>22</v>
      </c>
      <c r="B253" s="6" t="s">
        <v>230</v>
      </c>
      <c r="C253" s="7"/>
      <c r="D253" s="64"/>
      <c r="E253" s="64"/>
      <c r="F253" s="5">
        <v>1</v>
      </c>
      <c r="G253" s="5"/>
      <c r="H253" s="64"/>
      <c r="I253" s="65"/>
      <c r="J253" s="5"/>
      <c r="K253" s="5"/>
      <c r="L253" s="65"/>
      <c r="M253" s="65"/>
      <c r="N253" s="5"/>
      <c r="O253" s="5"/>
      <c r="P253" s="64"/>
      <c r="Q253" s="5"/>
      <c r="R253" s="5"/>
      <c r="S253" s="64"/>
      <c r="T253" s="65"/>
      <c r="U253" s="65"/>
      <c r="V253" s="65"/>
      <c r="W253" s="5">
        <v>2</v>
      </c>
      <c r="X253" s="65"/>
      <c r="Y253" s="5"/>
      <c r="Z253" s="5">
        <v>1</v>
      </c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22.5" customHeight="1" x14ac:dyDescent="0.25">
      <c r="A254" s="5">
        <v>23</v>
      </c>
      <c r="B254" s="6" t="s">
        <v>231</v>
      </c>
      <c r="C254" s="7"/>
      <c r="D254" s="64"/>
      <c r="E254" s="64"/>
      <c r="F254" s="5">
        <v>2</v>
      </c>
      <c r="G254" s="5"/>
      <c r="H254" s="64"/>
      <c r="I254" s="65"/>
      <c r="J254" s="5"/>
      <c r="K254" s="5"/>
      <c r="L254" s="65"/>
      <c r="M254" s="65"/>
      <c r="N254" s="5">
        <v>2</v>
      </c>
      <c r="O254" s="5"/>
      <c r="P254" s="64"/>
      <c r="Q254" s="5"/>
      <c r="R254" s="5"/>
      <c r="S254" s="64"/>
      <c r="T254" s="65"/>
      <c r="U254" s="65"/>
      <c r="V254" s="65"/>
      <c r="W254" s="5">
        <v>1</v>
      </c>
      <c r="X254" s="65"/>
      <c r="Y254" s="5"/>
      <c r="Z254" s="5">
        <v>2</v>
      </c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21" customHeight="1" x14ac:dyDescent="0.25">
      <c r="A255" s="5">
        <v>24</v>
      </c>
      <c r="B255" s="6" t="s">
        <v>232</v>
      </c>
      <c r="C255" s="7"/>
      <c r="D255" s="64"/>
      <c r="E255" s="64"/>
      <c r="F255" s="5">
        <v>3</v>
      </c>
      <c r="G255" s="5"/>
      <c r="H255" s="64"/>
      <c r="I255" s="65"/>
      <c r="J255" s="5"/>
      <c r="K255" s="5"/>
      <c r="L255" s="65"/>
      <c r="M255" s="65"/>
      <c r="N255" s="5"/>
      <c r="O255" s="5"/>
      <c r="P255" s="64"/>
      <c r="Q255" s="5"/>
      <c r="R255" s="5">
        <v>1</v>
      </c>
      <c r="S255" s="64"/>
      <c r="T255" s="65"/>
      <c r="U255" s="65"/>
      <c r="V255" s="65"/>
      <c r="W255" s="5"/>
      <c r="X255" s="65"/>
      <c r="Y255" s="5"/>
      <c r="Z255" s="5">
        <v>3</v>
      </c>
    </row>
    <row r="256" spans="1:40" ht="26.25" customHeight="1" x14ac:dyDescent="0.25">
      <c r="A256" s="60">
        <v>25</v>
      </c>
      <c r="B256" s="103" t="s">
        <v>233</v>
      </c>
      <c r="C256" s="73"/>
      <c r="D256" s="98"/>
      <c r="E256" s="98"/>
      <c r="F256" s="60">
        <v>13</v>
      </c>
      <c r="G256" s="60"/>
      <c r="H256" s="98"/>
      <c r="I256" s="99"/>
      <c r="J256" s="60">
        <v>11</v>
      </c>
      <c r="K256" s="60"/>
      <c r="L256" s="60">
        <v>14</v>
      </c>
      <c r="M256" s="99"/>
      <c r="N256" s="60"/>
      <c r="O256" s="60"/>
      <c r="P256" s="98"/>
      <c r="Q256" s="60"/>
      <c r="R256" s="60"/>
      <c r="S256" s="98"/>
      <c r="T256" s="60">
        <v>1</v>
      </c>
      <c r="U256" s="99"/>
      <c r="V256" s="99"/>
      <c r="W256" s="60"/>
      <c r="X256" s="99"/>
      <c r="Y256" s="60"/>
      <c r="Z256" s="60">
        <v>3</v>
      </c>
    </row>
    <row r="257" spans="1:40" s="15" customFormat="1" ht="29.25" customHeight="1" x14ac:dyDescent="0.25">
      <c r="A257" s="85" t="s">
        <v>269</v>
      </c>
      <c r="B257" s="95" t="s">
        <v>200</v>
      </c>
      <c r="C257" s="82">
        <f t="shared" ref="C257:Z257" si="8">+SUM(C258:C263)</f>
        <v>0</v>
      </c>
      <c r="D257" s="82">
        <f t="shared" si="8"/>
        <v>1</v>
      </c>
      <c r="E257" s="82">
        <f t="shared" si="8"/>
        <v>0</v>
      </c>
      <c r="F257" s="82">
        <f t="shared" si="8"/>
        <v>2</v>
      </c>
      <c r="G257" s="82">
        <f t="shared" si="8"/>
        <v>0</v>
      </c>
      <c r="H257" s="82">
        <f t="shared" si="8"/>
        <v>0</v>
      </c>
      <c r="I257" s="82">
        <f t="shared" si="8"/>
        <v>0</v>
      </c>
      <c r="J257" s="82">
        <f t="shared" si="8"/>
        <v>3</v>
      </c>
      <c r="K257" s="82">
        <f t="shared" si="8"/>
        <v>0</v>
      </c>
      <c r="L257" s="82">
        <f t="shared" si="8"/>
        <v>0</v>
      </c>
      <c r="M257" s="82">
        <f t="shared" si="8"/>
        <v>0</v>
      </c>
      <c r="N257" s="82">
        <f t="shared" si="8"/>
        <v>0</v>
      </c>
      <c r="O257" s="82">
        <f t="shared" si="8"/>
        <v>0</v>
      </c>
      <c r="P257" s="82">
        <f t="shared" si="8"/>
        <v>0</v>
      </c>
      <c r="Q257" s="82">
        <f t="shared" si="8"/>
        <v>2</v>
      </c>
      <c r="R257" s="82">
        <f t="shared" si="8"/>
        <v>0</v>
      </c>
      <c r="S257" s="82">
        <f t="shared" si="8"/>
        <v>0</v>
      </c>
      <c r="T257" s="82">
        <f t="shared" si="8"/>
        <v>0</v>
      </c>
      <c r="U257" s="82">
        <f t="shared" si="8"/>
        <v>0</v>
      </c>
      <c r="V257" s="82">
        <f t="shared" si="8"/>
        <v>0</v>
      </c>
      <c r="W257" s="82">
        <f t="shared" si="8"/>
        <v>1</v>
      </c>
      <c r="X257" s="82">
        <f t="shared" si="8"/>
        <v>0</v>
      </c>
      <c r="Y257" s="82">
        <f t="shared" si="8"/>
        <v>0</v>
      </c>
      <c r="Z257" s="82">
        <f t="shared" si="8"/>
        <v>0</v>
      </c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</row>
    <row r="258" spans="1:40" ht="21" customHeight="1" x14ac:dyDescent="0.25">
      <c r="A258" s="63">
        <v>1</v>
      </c>
      <c r="B258" s="102" t="s">
        <v>241</v>
      </c>
      <c r="C258" s="94"/>
      <c r="D258" s="63">
        <v>1</v>
      </c>
      <c r="E258" s="100"/>
      <c r="F258" s="63"/>
      <c r="G258" s="63"/>
      <c r="H258" s="100"/>
      <c r="I258" s="101"/>
      <c r="J258" s="63"/>
      <c r="K258" s="63"/>
      <c r="L258" s="101"/>
      <c r="M258" s="101"/>
      <c r="N258" s="100"/>
      <c r="O258" s="63"/>
      <c r="P258" s="100"/>
      <c r="Q258" s="63"/>
      <c r="R258" s="63"/>
      <c r="S258" s="100"/>
      <c r="T258" s="101"/>
      <c r="U258" s="101"/>
      <c r="V258" s="101"/>
      <c r="W258" s="63"/>
      <c r="X258" s="101"/>
      <c r="Y258" s="63"/>
      <c r="Z258" s="101"/>
    </row>
    <row r="259" spans="1:40" ht="19.5" customHeight="1" x14ac:dyDescent="0.25">
      <c r="A259" s="5">
        <v>2</v>
      </c>
      <c r="B259" s="6" t="s">
        <v>7</v>
      </c>
      <c r="C259" s="7"/>
      <c r="D259" s="5"/>
      <c r="E259" s="64"/>
      <c r="F259" s="5"/>
      <c r="G259" s="5"/>
      <c r="H259" s="64"/>
      <c r="I259" s="65"/>
      <c r="J259" s="5"/>
      <c r="K259" s="5"/>
      <c r="L259" s="65"/>
      <c r="M259" s="65"/>
      <c r="N259" s="64"/>
      <c r="O259" s="5"/>
      <c r="P259" s="64"/>
      <c r="Q259" s="5"/>
      <c r="R259" s="5"/>
      <c r="S259" s="64"/>
      <c r="T259" s="65"/>
      <c r="U259" s="65"/>
      <c r="V259" s="65"/>
      <c r="W259" s="5">
        <v>1</v>
      </c>
      <c r="X259" s="65"/>
      <c r="Y259" s="5"/>
      <c r="Z259" s="65"/>
    </row>
    <row r="260" spans="1:40" ht="21" customHeight="1" x14ac:dyDescent="0.25">
      <c r="A260" s="5">
        <v>3</v>
      </c>
      <c r="B260" s="6" t="s">
        <v>246</v>
      </c>
      <c r="C260" s="7"/>
      <c r="D260" s="5"/>
      <c r="E260" s="64"/>
      <c r="F260" s="5">
        <v>2</v>
      </c>
      <c r="G260" s="5"/>
      <c r="H260" s="64"/>
      <c r="I260" s="65"/>
      <c r="J260" s="5"/>
      <c r="K260" s="5"/>
      <c r="L260" s="65"/>
      <c r="M260" s="65"/>
      <c r="N260" s="64"/>
      <c r="O260" s="5"/>
      <c r="P260" s="64"/>
      <c r="Q260" s="5"/>
      <c r="R260" s="5"/>
      <c r="S260" s="64"/>
      <c r="T260" s="65"/>
      <c r="U260" s="65"/>
      <c r="V260" s="65"/>
      <c r="W260" s="5"/>
      <c r="X260" s="65"/>
      <c r="Y260" s="5"/>
      <c r="Z260" s="65"/>
    </row>
    <row r="261" spans="1:40" ht="24" customHeight="1" x14ac:dyDescent="0.25">
      <c r="A261" s="5">
        <v>4</v>
      </c>
      <c r="B261" s="6" t="s">
        <v>247</v>
      </c>
      <c r="C261" s="7"/>
      <c r="D261" s="5"/>
      <c r="E261" s="64"/>
      <c r="F261" s="5"/>
      <c r="G261" s="5"/>
      <c r="H261" s="64"/>
      <c r="I261" s="65"/>
      <c r="J261" s="5">
        <v>1</v>
      </c>
      <c r="K261" s="5"/>
      <c r="L261" s="65"/>
      <c r="M261" s="65"/>
      <c r="N261" s="64"/>
      <c r="O261" s="5"/>
      <c r="P261" s="64"/>
      <c r="Q261" s="5"/>
      <c r="R261" s="5"/>
      <c r="S261" s="64"/>
      <c r="T261" s="65"/>
      <c r="U261" s="65"/>
      <c r="V261" s="65"/>
      <c r="W261" s="5"/>
      <c r="X261" s="65"/>
      <c r="Y261" s="5"/>
      <c r="Z261" s="65"/>
    </row>
    <row r="262" spans="1:40" ht="21" customHeight="1" x14ac:dyDescent="0.25">
      <c r="A262" s="5">
        <v>5</v>
      </c>
      <c r="B262" s="6" t="s">
        <v>238</v>
      </c>
      <c r="C262" s="7"/>
      <c r="D262" s="5"/>
      <c r="E262" s="64"/>
      <c r="F262" s="5"/>
      <c r="G262" s="5"/>
      <c r="H262" s="64"/>
      <c r="I262" s="65"/>
      <c r="J262" s="5">
        <v>2</v>
      </c>
      <c r="K262" s="5"/>
      <c r="L262" s="65"/>
      <c r="M262" s="65"/>
      <c r="N262" s="64"/>
      <c r="O262" s="5"/>
      <c r="P262" s="64"/>
      <c r="Q262" s="5">
        <v>1</v>
      </c>
      <c r="R262" s="5"/>
      <c r="S262" s="64"/>
      <c r="T262" s="65"/>
      <c r="U262" s="65"/>
      <c r="V262" s="65"/>
      <c r="W262" s="5"/>
      <c r="X262" s="65"/>
      <c r="Y262" s="5"/>
      <c r="Z262" s="65"/>
    </row>
    <row r="263" spans="1:40" ht="21" customHeight="1" x14ac:dyDescent="0.25">
      <c r="A263" s="5">
        <v>6</v>
      </c>
      <c r="B263" s="6" t="s">
        <v>100</v>
      </c>
      <c r="C263" s="7"/>
      <c r="D263" s="5"/>
      <c r="E263" s="64"/>
      <c r="F263" s="5"/>
      <c r="G263" s="5"/>
      <c r="H263" s="64"/>
      <c r="I263" s="65"/>
      <c r="J263" s="5"/>
      <c r="K263" s="5"/>
      <c r="L263" s="65"/>
      <c r="M263" s="65"/>
      <c r="N263" s="64"/>
      <c r="O263" s="5"/>
      <c r="P263" s="64"/>
      <c r="Q263" s="5">
        <v>1</v>
      </c>
      <c r="R263" s="5"/>
      <c r="S263" s="64"/>
      <c r="T263" s="65"/>
      <c r="U263" s="65"/>
      <c r="V263" s="65"/>
      <c r="W263" s="5"/>
      <c r="X263" s="65"/>
      <c r="Y263" s="5"/>
      <c r="Z263" s="65"/>
    </row>
    <row r="264" spans="1:40" s="32" customFormat="1" ht="28.5" customHeight="1" x14ac:dyDescent="0.25">
      <c r="A264" s="31"/>
      <c r="B264" s="31" t="s">
        <v>10</v>
      </c>
      <c r="C264" s="66">
        <f t="shared" ref="C264:Z264" si="9">+C8+C44+C133+C170+C189+C198+C231+C257</f>
        <v>2</v>
      </c>
      <c r="D264" s="66">
        <f t="shared" si="9"/>
        <v>6</v>
      </c>
      <c r="E264" s="66">
        <f t="shared" si="9"/>
        <v>43</v>
      </c>
      <c r="F264" s="66">
        <f t="shared" si="9"/>
        <v>256</v>
      </c>
      <c r="G264" s="66">
        <f t="shared" si="9"/>
        <v>7</v>
      </c>
      <c r="H264" s="66">
        <f t="shared" si="9"/>
        <v>2</v>
      </c>
      <c r="I264" s="66">
        <f t="shared" si="9"/>
        <v>26</v>
      </c>
      <c r="J264" s="66">
        <f t="shared" si="9"/>
        <v>105</v>
      </c>
      <c r="K264" s="66">
        <f t="shared" si="9"/>
        <v>13</v>
      </c>
      <c r="L264" s="66">
        <f t="shared" si="9"/>
        <v>14</v>
      </c>
      <c r="M264" s="66">
        <f t="shared" si="9"/>
        <v>38</v>
      </c>
      <c r="N264" s="66">
        <f t="shared" si="9"/>
        <v>23</v>
      </c>
      <c r="O264" s="66">
        <f t="shared" si="9"/>
        <v>41</v>
      </c>
      <c r="P264" s="66">
        <f t="shared" si="9"/>
        <v>3</v>
      </c>
      <c r="Q264" s="66">
        <f t="shared" si="9"/>
        <v>110</v>
      </c>
      <c r="R264" s="66">
        <f t="shared" si="9"/>
        <v>19</v>
      </c>
      <c r="S264" s="66">
        <f t="shared" si="9"/>
        <v>2</v>
      </c>
      <c r="T264" s="66">
        <f t="shared" si="9"/>
        <v>29</v>
      </c>
      <c r="U264" s="66">
        <f t="shared" si="9"/>
        <v>2</v>
      </c>
      <c r="V264" s="66">
        <f t="shared" si="9"/>
        <v>4</v>
      </c>
      <c r="W264" s="66">
        <f t="shared" si="9"/>
        <v>62</v>
      </c>
      <c r="X264" s="66">
        <f t="shared" si="9"/>
        <v>1</v>
      </c>
      <c r="Y264" s="66">
        <f t="shared" si="9"/>
        <v>13</v>
      </c>
      <c r="Z264" s="66">
        <f t="shared" si="9"/>
        <v>167</v>
      </c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</row>
  </sheetData>
  <mergeCells count="11">
    <mergeCell ref="W5:Z5"/>
    <mergeCell ref="A1:Z1"/>
    <mergeCell ref="A2:Z2"/>
    <mergeCell ref="A3:Z3"/>
    <mergeCell ref="A4:A6"/>
    <mergeCell ref="C4:Z4"/>
    <mergeCell ref="B5:B6"/>
    <mergeCell ref="C5:F5"/>
    <mergeCell ref="G5:J5"/>
    <mergeCell ref="K5:Q5"/>
    <mergeCell ref="R5:V5"/>
  </mergeCells>
  <pageMargins left="0" right="0" top="0.55118110236220474" bottom="0.74803149606299213" header="0.31496062992125984" footer="0.31496062992125984"/>
  <pageSetup paperSize="9" orientation="landscape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K8" sqref="K8"/>
    </sheetView>
  </sheetViews>
  <sheetFormatPr defaultRowHeight="15.75" x14ac:dyDescent="0.25"/>
  <cols>
    <col min="1" max="1" width="4.875" style="10" customWidth="1"/>
    <col min="2" max="2" width="35.75" style="10" customWidth="1"/>
    <col min="3" max="5" width="6.5" style="68" customWidth="1"/>
    <col min="6" max="6" width="5.375" style="68" customWidth="1"/>
    <col min="7" max="7" width="9.125" style="68" customWidth="1"/>
    <col min="8" max="8" width="6.625" style="68" customWidth="1"/>
    <col min="9" max="9" width="6.375" style="68" customWidth="1"/>
    <col min="10" max="10" width="5.625" style="68" customWidth="1"/>
    <col min="11" max="11" width="9" style="10"/>
    <col min="12" max="12" width="1.5" style="10" customWidth="1"/>
    <col min="13" max="13" width="0.875" style="10" customWidth="1"/>
    <col min="14" max="14" width="1.375" style="10" customWidth="1"/>
    <col min="15" max="15" width="1.625" style="10" customWidth="1"/>
    <col min="16" max="16" width="1.25" style="10" customWidth="1"/>
    <col min="17" max="17" width="1.875" style="10" customWidth="1"/>
    <col min="18" max="18" width="1.75" style="10" customWidth="1"/>
    <col min="19" max="19" width="1.5" style="10" customWidth="1"/>
    <col min="20" max="24" width="9" style="10"/>
    <col min="25" max="244" width="9" style="2"/>
    <col min="245" max="245" width="4" style="2" customWidth="1"/>
    <col min="246" max="246" width="25.875" style="2" customWidth="1"/>
    <col min="247" max="247" width="5.75" style="2" customWidth="1"/>
    <col min="248" max="248" width="5.875" style="2" customWidth="1"/>
    <col min="249" max="250" width="5.75" style="2" customWidth="1"/>
    <col min="251" max="251" width="6.625" style="2" customWidth="1"/>
    <col min="252" max="252" width="7.375" style="2" customWidth="1"/>
    <col min="253" max="254" width="7.125" style="2" customWidth="1"/>
    <col min="255" max="255" width="5.75" style="2" customWidth="1"/>
    <col min="256" max="256" width="4.5" style="2" customWidth="1"/>
    <col min="257" max="257" width="5.625" style="2" customWidth="1"/>
    <col min="258" max="258" width="5.375" style="2" customWidth="1"/>
    <col min="259" max="259" width="5.625" style="2" customWidth="1"/>
    <col min="260" max="260" width="6.375" style="2" customWidth="1"/>
    <col min="261" max="261" width="5.625" style="2" customWidth="1"/>
    <col min="262" max="262" width="6.25" style="2" customWidth="1"/>
    <col min="263" max="500" width="9" style="2"/>
    <col min="501" max="501" width="4" style="2" customWidth="1"/>
    <col min="502" max="502" width="25.875" style="2" customWidth="1"/>
    <col min="503" max="503" width="5.75" style="2" customWidth="1"/>
    <col min="504" max="504" width="5.875" style="2" customWidth="1"/>
    <col min="505" max="506" width="5.75" style="2" customWidth="1"/>
    <col min="507" max="507" width="6.625" style="2" customWidth="1"/>
    <col min="508" max="508" width="7.375" style="2" customWidth="1"/>
    <col min="509" max="510" width="7.125" style="2" customWidth="1"/>
    <col min="511" max="511" width="5.75" style="2" customWidth="1"/>
    <col min="512" max="512" width="4.5" style="2" customWidth="1"/>
    <col min="513" max="513" width="5.625" style="2" customWidth="1"/>
    <col min="514" max="514" width="5.375" style="2" customWidth="1"/>
    <col min="515" max="515" width="5.625" style="2" customWidth="1"/>
    <col min="516" max="516" width="6.375" style="2" customWidth="1"/>
    <col min="517" max="517" width="5.625" style="2" customWidth="1"/>
    <col min="518" max="518" width="6.25" style="2" customWidth="1"/>
    <col min="519" max="756" width="9" style="2"/>
    <col min="757" max="757" width="4" style="2" customWidth="1"/>
    <col min="758" max="758" width="25.875" style="2" customWidth="1"/>
    <col min="759" max="759" width="5.75" style="2" customWidth="1"/>
    <col min="760" max="760" width="5.875" style="2" customWidth="1"/>
    <col min="761" max="762" width="5.75" style="2" customWidth="1"/>
    <col min="763" max="763" width="6.625" style="2" customWidth="1"/>
    <col min="764" max="764" width="7.375" style="2" customWidth="1"/>
    <col min="765" max="766" width="7.125" style="2" customWidth="1"/>
    <col min="767" max="767" width="5.75" style="2" customWidth="1"/>
    <col min="768" max="768" width="4.5" style="2" customWidth="1"/>
    <col min="769" max="769" width="5.625" style="2" customWidth="1"/>
    <col min="770" max="770" width="5.375" style="2" customWidth="1"/>
    <col min="771" max="771" width="5.625" style="2" customWidth="1"/>
    <col min="772" max="772" width="6.375" style="2" customWidth="1"/>
    <col min="773" max="773" width="5.625" style="2" customWidth="1"/>
    <col min="774" max="774" width="6.25" style="2" customWidth="1"/>
    <col min="775" max="1012" width="9" style="2"/>
    <col min="1013" max="1013" width="4" style="2" customWidth="1"/>
    <col min="1014" max="1014" width="25.875" style="2" customWidth="1"/>
    <col min="1015" max="1015" width="5.75" style="2" customWidth="1"/>
    <col min="1016" max="1016" width="5.875" style="2" customWidth="1"/>
    <col min="1017" max="1018" width="5.75" style="2" customWidth="1"/>
    <col min="1019" max="1019" width="6.625" style="2" customWidth="1"/>
    <col min="1020" max="1020" width="7.375" style="2" customWidth="1"/>
    <col min="1021" max="1022" width="7.125" style="2" customWidth="1"/>
    <col min="1023" max="1023" width="5.75" style="2" customWidth="1"/>
    <col min="1024" max="1024" width="4.5" style="2" customWidth="1"/>
    <col min="1025" max="1025" width="5.625" style="2" customWidth="1"/>
    <col min="1026" max="1026" width="5.375" style="2" customWidth="1"/>
    <col min="1027" max="1027" width="5.625" style="2" customWidth="1"/>
    <col min="1028" max="1028" width="6.375" style="2" customWidth="1"/>
    <col min="1029" max="1029" width="5.625" style="2" customWidth="1"/>
    <col min="1030" max="1030" width="6.25" style="2" customWidth="1"/>
    <col min="1031" max="1268" width="9" style="2"/>
    <col min="1269" max="1269" width="4" style="2" customWidth="1"/>
    <col min="1270" max="1270" width="25.875" style="2" customWidth="1"/>
    <col min="1271" max="1271" width="5.75" style="2" customWidth="1"/>
    <col min="1272" max="1272" width="5.875" style="2" customWidth="1"/>
    <col min="1273" max="1274" width="5.75" style="2" customWidth="1"/>
    <col min="1275" max="1275" width="6.625" style="2" customWidth="1"/>
    <col min="1276" max="1276" width="7.375" style="2" customWidth="1"/>
    <col min="1277" max="1278" width="7.125" style="2" customWidth="1"/>
    <col min="1279" max="1279" width="5.75" style="2" customWidth="1"/>
    <col min="1280" max="1280" width="4.5" style="2" customWidth="1"/>
    <col min="1281" max="1281" width="5.625" style="2" customWidth="1"/>
    <col min="1282" max="1282" width="5.375" style="2" customWidth="1"/>
    <col min="1283" max="1283" width="5.625" style="2" customWidth="1"/>
    <col min="1284" max="1284" width="6.375" style="2" customWidth="1"/>
    <col min="1285" max="1285" width="5.625" style="2" customWidth="1"/>
    <col min="1286" max="1286" width="6.25" style="2" customWidth="1"/>
    <col min="1287" max="1524" width="9" style="2"/>
    <col min="1525" max="1525" width="4" style="2" customWidth="1"/>
    <col min="1526" max="1526" width="25.875" style="2" customWidth="1"/>
    <col min="1527" max="1527" width="5.75" style="2" customWidth="1"/>
    <col min="1528" max="1528" width="5.875" style="2" customWidth="1"/>
    <col min="1529" max="1530" width="5.75" style="2" customWidth="1"/>
    <col min="1531" max="1531" width="6.625" style="2" customWidth="1"/>
    <col min="1532" max="1532" width="7.375" style="2" customWidth="1"/>
    <col min="1533" max="1534" width="7.125" style="2" customWidth="1"/>
    <col min="1535" max="1535" width="5.75" style="2" customWidth="1"/>
    <col min="1536" max="1536" width="4.5" style="2" customWidth="1"/>
    <col min="1537" max="1537" width="5.625" style="2" customWidth="1"/>
    <col min="1538" max="1538" width="5.375" style="2" customWidth="1"/>
    <col min="1539" max="1539" width="5.625" style="2" customWidth="1"/>
    <col min="1540" max="1540" width="6.375" style="2" customWidth="1"/>
    <col min="1541" max="1541" width="5.625" style="2" customWidth="1"/>
    <col min="1542" max="1542" width="6.25" style="2" customWidth="1"/>
    <col min="1543" max="1780" width="9" style="2"/>
    <col min="1781" max="1781" width="4" style="2" customWidth="1"/>
    <col min="1782" max="1782" width="25.875" style="2" customWidth="1"/>
    <col min="1783" max="1783" width="5.75" style="2" customWidth="1"/>
    <col min="1784" max="1784" width="5.875" style="2" customWidth="1"/>
    <col min="1785" max="1786" width="5.75" style="2" customWidth="1"/>
    <col min="1787" max="1787" width="6.625" style="2" customWidth="1"/>
    <col min="1788" max="1788" width="7.375" style="2" customWidth="1"/>
    <col min="1789" max="1790" width="7.125" style="2" customWidth="1"/>
    <col min="1791" max="1791" width="5.75" style="2" customWidth="1"/>
    <col min="1792" max="1792" width="4.5" style="2" customWidth="1"/>
    <col min="1793" max="1793" width="5.625" style="2" customWidth="1"/>
    <col min="1794" max="1794" width="5.375" style="2" customWidth="1"/>
    <col min="1795" max="1795" width="5.625" style="2" customWidth="1"/>
    <col min="1796" max="1796" width="6.375" style="2" customWidth="1"/>
    <col min="1797" max="1797" width="5.625" style="2" customWidth="1"/>
    <col min="1798" max="1798" width="6.25" style="2" customWidth="1"/>
    <col min="1799" max="2036" width="9" style="2"/>
    <col min="2037" max="2037" width="4" style="2" customWidth="1"/>
    <col min="2038" max="2038" width="25.875" style="2" customWidth="1"/>
    <col min="2039" max="2039" width="5.75" style="2" customWidth="1"/>
    <col min="2040" max="2040" width="5.875" style="2" customWidth="1"/>
    <col min="2041" max="2042" width="5.75" style="2" customWidth="1"/>
    <col min="2043" max="2043" width="6.625" style="2" customWidth="1"/>
    <col min="2044" max="2044" width="7.375" style="2" customWidth="1"/>
    <col min="2045" max="2046" width="7.125" style="2" customWidth="1"/>
    <col min="2047" max="2047" width="5.75" style="2" customWidth="1"/>
    <col min="2048" max="2048" width="4.5" style="2" customWidth="1"/>
    <col min="2049" max="2049" width="5.625" style="2" customWidth="1"/>
    <col min="2050" max="2050" width="5.375" style="2" customWidth="1"/>
    <col min="2051" max="2051" width="5.625" style="2" customWidth="1"/>
    <col min="2052" max="2052" width="6.375" style="2" customWidth="1"/>
    <col min="2053" max="2053" width="5.625" style="2" customWidth="1"/>
    <col min="2054" max="2054" width="6.25" style="2" customWidth="1"/>
    <col min="2055" max="2292" width="9" style="2"/>
    <col min="2293" max="2293" width="4" style="2" customWidth="1"/>
    <col min="2294" max="2294" width="25.875" style="2" customWidth="1"/>
    <col min="2295" max="2295" width="5.75" style="2" customWidth="1"/>
    <col min="2296" max="2296" width="5.875" style="2" customWidth="1"/>
    <col min="2297" max="2298" width="5.75" style="2" customWidth="1"/>
    <col min="2299" max="2299" width="6.625" style="2" customWidth="1"/>
    <col min="2300" max="2300" width="7.375" style="2" customWidth="1"/>
    <col min="2301" max="2302" width="7.125" style="2" customWidth="1"/>
    <col min="2303" max="2303" width="5.75" style="2" customWidth="1"/>
    <col min="2304" max="2304" width="4.5" style="2" customWidth="1"/>
    <col min="2305" max="2305" width="5.625" style="2" customWidth="1"/>
    <col min="2306" max="2306" width="5.375" style="2" customWidth="1"/>
    <col min="2307" max="2307" width="5.625" style="2" customWidth="1"/>
    <col min="2308" max="2308" width="6.375" style="2" customWidth="1"/>
    <col min="2309" max="2309" width="5.625" style="2" customWidth="1"/>
    <col min="2310" max="2310" width="6.25" style="2" customWidth="1"/>
    <col min="2311" max="2548" width="9" style="2"/>
    <col min="2549" max="2549" width="4" style="2" customWidth="1"/>
    <col min="2550" max="2550" width="25.875" style="2" customWidth="1"/>
    <col min="2551" max="2551" width="5.75" style="2" customWidth="1"/>
    <col min="2552" max="2552" width="5.875" style="2" customWidth="1"/>
    <col min="2553" max="2554" width="5.75" style="2" customWidth="1"/>
    <col min="2555" max="2555" width="6.625" style="2" customWidth="1"/>
    <col min="2556" max="2556" width="7.375" style="2" customWidth="1"/>
    <col min="2557" max="2558" width="7.125" style="2" customWidth="1"/>
    <col min="2559" max="2559" width="5.75" style="2" customWidth="1"/>
    <col min="2560" max="2560" width="4.5" style="2" customWidth="1"/>
    <col min="2561" max="2561" width="5.625" style="2" customWidth="1"/>
    <col min="2562" max="2562" width="5.375" style="2" customWidth="1"/>
    <col min="2563" max="2563" width="5.625" style="2" customWidth="1"/>
    <col min="2564" max="2564" width="6.375" style="2" customWidth="1"/>
    <col min="2565" max="2565" width="5.625" style="2" customWidth="1"/>
    <col min="2566" max="2566" width="6.25" style="2" customWidth="1"/>
    <col min="2567" max="2804" width="9" style="2"/>
    <col min="2805" max="2805" width="4" style="2" customWidth="1"/>
    <col min="2806" max="2806" width="25.875" style="2" customWidth="1"/>
    <col min="2807" max="2807" width="5.75" style="2" customWidth="1"/>
    <col min="2808" max="2808" width="5.875" style="2" customWidth="1"/>
    <col min="2809" max="2810" width="5.75" style="2" customWidth="1"/>
    <col min="2811" max="2811" width="6.625" style="2" customWidth="1"/>
    <col min="2812" max="2812" width="7.375" style="2" customWidth="1"/>
    <col min="2813" max="2814" width="7.125" style="2" customWidth="1"/>
    <col min="2815" max="2815" width="5.75" style="2" customWidth="1"/>
    <col min="2816" max="2816" width="4.5" style="2" customWidth="1"/>
    <col min="2817" max="2817" width="5.625" style="2" customWidth="1"/>
    <col min="2818" max="2818" width="5.375" style="2" customWidth="1"/>
    <col min="2819" max="2819" width="5.625" style="2" customWidth="1"/>
    <col min="2820" max="2820" width="6.375" style="2" customWidth="1"/>
    <col min="2821" max="2821" width="5.625" style="2" customWidth="1"/>
    <col min="2822" max="2822" width="6.25" style="2" customWidth="1"/>
    <col min="2823" max="3060" width="9" style="2"/>
    <col min="3061" max="3061" width="4" style="2" customWidth="1"/>
    <col min="3062" max="3062" width="25.875" style="2" customWidth="1"/>
    <col min="3063" max="3063" width="5.75" style="2" customWidth="1"/>
    <col min="3064" max="3064" width="5.875" style="2" customWidth="1"/>
    <col min="3065" max="3066" width="5.75" style="2" customWidth="1"/>
    <col min="3067" max="3067" width="6.625" style="2" customWidth="1"/>
    <col min="3068" max="3068" width="7.375" style="2" customWidth="1"/>
    <col min="3069" max="3070" width="7.125" style="2" customWidth="1"/>
    <col min="3071" max="3071" width="5.75" style="2" customWidth="1"/>
    <col min="3072" max="3072" width="4.5" style="2" customWidth="1"/>
    <col min="3073" max="3073" width="5.625" style="2" customWidth="1"/>
    <col min="3074" max="3074" width="5.375" style="2" customWidth="1"/>
    <col min="3075" max="3075" width="5.625" style="2" customWidth="1"/>
    <col min="3076" max="3076" width="6.375" style="2" customWidth="1"/>
    <col min="3077" max="3077" width="5.625" style="2" customWidth="1"/>
    <col min="3078" max="3078" width="6.25" style="2" customWidth="1"/>
    <col min="3079" max="3316" width="9" style="2"/>
    <col min="3317" max="3317" width="4" style="2" customWidth="1"/>
    <col min="3318" max="3318" width="25.875" style="2" customWidth="1"/>
    <col min="3319" max="3319" width="5.75" style="2" customWidth="1"/>
    <col min="3320" max="3320" width="5.875" style="2" customWidth="1"/>
    <col min="3321" max="3322" width="5.75" style="2" customWidth="1"/>
    <col min="3323" max="3323" width="6.625" style="2" customWidth="1"/>
    <col min="3324" max="3324" width="7.375" style="2" customWidth="1"/>
    <col min="3325" max="3326" width="7.125" style="2" customWidth="1"/>
    <col min="3327" max="3327" width="5.75" style="2" customWidth="1"/>
    <col min="3328" max="3328" width="4.5" style="2" customWidth="1"/>
    <col min="3329" max="3329" width="5.625" style="2" customWidth="1"/>
    <col min="3330" max="3330" width="5.375" style="2" customWidth="1"/>
    <col min="3331" max="3331" width="5.625" style="2" customWidth="1"/>
    <col min="3332" max="3332" width="6.375" style="2" customWidth="1"/>
    <col min="3333" max="3333" width="5.625" style="2" customWidth="1"/>
    <col min="3334" max="3334" width="6.25" style="2" customWidth="1"/>
    <col min="3335" max="3572" width="9" style="2"/>
    <col min="3573" max="3573" width="4" style="2" customWidth="1"/>
    <col min="3574" max="3574" width="25.875" style="2" customWidth="1"/>
    <col min="3575" max="3575" width="5.75" style="2" customWidth="1"/>
    <col min="3576" max="3576" width="5.875" style="2" customWidth="1"/>
    <col min="3577" max="3578" width="5.75" style="2" customWidth="1"/>
    <col min="3579" max="3579" width="6.625" style="2" customWidth="1"/>
    <col min="3580" max="3580" width="7.375" style="2" customWidth="1"/>
    <col min="3581" max="3582" width="7.125" style="2" customWidth="1"/>
    <col min="3583" max="3583" width="5.75" style="2" customWidth="1"/>
    <col min="3584" max="3584" width="4.5" style="2" customWidth="1"/>
    <col min="3585" max="3585" width="5.625" style="2" customWidth="1"/>
    <col min="3586" max="3586" width="5.375" style="2" customWidth="1"/>
    <col min="3587" max="3587" width="5.625" style="2" customWidth="1"/>
    <col min="3588" max="3588" width="6.375" style="2" customWidth="1"/>
    <col min="3589" max="3589" width="5.625" style="2" customWidth="1"/>
    <col min="3590" max="3590" width="6.25" style="2" customWidth="1"/>
    <col min="3591" max="3828" width="9" style="2"/>
    <col min="3829" max="3829" width="4" style="2" customWidth="1"/>
    <col min="3830" max="3830" width="25.875" style="2" customWidth="1"/>
    <col min="3831" max="3831" width="5.75" style="2" customWidth="1"/>
    <col min="3832" max="3832" width="5.875" style="2" customWidth="1"/>
    <col min="3833" max="3834" width="5.75" style="2" customWidth="1"/>
    <col min="3835" max="3835" width="6.625" style="2" customWidth="1"/>
    <col min="3836" max="3836" width="7.375" style="2" customWidth="1"/>
    <col min="3837" max="3838" width="7.125" style="2" customWidth="1"/>
    <col min="3839" max="3839" width="5.75" style="2" customWidth="1"/>
    <col min="3840" max="3840" width="4.5" style="2" customWidth="1"/>
    <col min="3841" max="3841" width="5.625" style="2" customWidth="1"/>
    <col min="3842" max="3842" width="5.375" style="2" customWidth="1"/>
    <col min="3843" max="3843" width="5.625" style="2" customWidth="1"/>
    <col min="3844" max="3844" width="6.375" style="2" customWidth="1"/>
    <col min="3845" max="3845" width="5.625" style="2" customWidth="1"/>
    <col min="3846" max="3846" width="6.25" style="2" customWidth="1"/>
    <col min="3847" max="4084" width="9" style="2"/>
    <col min="4085" max="4085" width="4" style="2" customWidth="1"/>
    <col min="4086" max="4086" width="25.875" style="2" customWidth="1"/>
    <col min="4087" max="4087" width="5.75" style="2" customWidth="1"/>
    <col min="4088" max="4088" width="5.875" style="2" customWidth="1"/>
    <col min="4089" max="4090" width="5.75" style="2" customWidth="1"/>
    <col min="4091" max="4091" width="6.625" style="2" customWidth="1"/>
    <col min="4092" max="4092" width="7.375" style="2" customWidth="1"/>
    <col min="4093" max="4094" width="7.125" style="2" customWidth="1"/>
    <col min="4095" max="4095" width="5.75" style="2" customWidth="1"/>
    <col min="4096" max="4096" width="4.5" style="2" customWidth="1"/>
    <col min="4097" max="4097" width="5.625" style="2" customWidth="1"/>
    <col min="4098" max="4098" width="5.375" style="2" customWidth="1"/>
    <col min="4099" max="4099" width="5.625" style="2" customWidth="1"/>
    <col min="4100" max="4100" width="6.375" style="2" customWidth="1"/>
    <col min="4101" max="4101" width="5.625" style="2" customWidth="1"/>
    <col min="4102" max="4102" width="6.25" style="2" customWidth="1"/>
    <col min="4103" max="4340" width="9" style="2"/>
    <col min="4341" max="4341" width="4" style="2" customWidth="1"/>
    <col min="4342" max="4342" width="25.875" style="2" customWidth="1"/>
    <col min="4343" max="4343" width="5.75" style="2" customWidth="1"/>
    <col min="4344" max="4344" width="5.875" style="2" customWidth="1"/>
    <col min="4345" max="4346" width="5.75" style="2" customWidth="1"/>
    <col min="4347" max="4347" width="6.625" style="2" customWidth="1"/>
    <col min="4348" max="4348" width="7.375" style="2" customWidth="1"/>
    <col min="4349" max="4350" width="7.125" style="2" customWidth="1"/>
    <col min="4351" max="4351" width="5.75" style="2" customWidth="1"/>
    <col min="4352" max="4352" width="4.5" style="2" customWidth="1"/>
    <col min="4353" max="4353" width="5.625" style="2" customWidth="1"/>
    <col min="4354" max="4354" width="5.375" style="2" customWidth="1"/>
    <col min="4355" max="4355" width="5.625" style="2" customWidth="1"/>
    <col min="4356" max="4356" width="6.375" style="2" customWidth="1"/>
    <col min="4357" max="4357" width="5.625" style="2" customWidth="1"/>
    <col min="4358" max="4358" width="6.25" style="2" customWidth="1"/>
    <col min="4359" max="4596" width="9" style="2"/>
    <col min="4597" max="4597" width="4" style="2" customWidth="1"/>
    <col min="4598" max="4598" width="25.875" style="2" customWidth="1"/>
    <col min="4599" max="4599" width="5.75" style="2" customWidth="1"/>
    <col min="4600" max="4600" width="5.875" style="2" customWidth="1"/>
    <col min="4601" max="4602" width="5.75" style="2" customWidth="1"/>
    <col min="4603" max="4603" width="6.625" style="2" customWidth="1"/>
    <col min="4604" max="4604" width="7.375" style="2" customWidth="1"/>
    <col min="4605" max="4606" width="7.125" style="2" customWidth="1"/>
    <col min="4607" max="4607" width="5.75" style="2" customWidth="1"/>
    <col min="4608" max="4608" width="4.5" style="2" customWidth="1"/>
    <col min="4609" max="4609" width="5.625" style="2" customWidth="1"/>
    <col min="4610" max="4610" width="5.375" style="2" customWidth="1"/>
    <col min="4611" max="4611" width="5.625" style="2" customWidth="1"/>
    <col min="4612" max="4612" width="6.375" style="2" customWidth="1"/>
    <col min="4613" max="4613" width="5.625" style="2" customWidth="1"/>
    <col min="4614" max="4614" width="6.25" style="2" customWidth="1"/>
    <col min="4615" max="4852" width="9" style="2"/>
    <col min="4853" max="4853" width="4" style="2" customWidth="1"/>
    <col min="4854" max="4854" width="25.875" style="2" customWidth="1"/>
    <col min="4855" max="4855" width="5.75" style="2" customWidth="1"/>
    <col min="4856" max="4856" width="5.875" style="2" customWidth="1"/>
    <col min="4857" max="4858" width="5.75" style="2" customWidth="1"/>
    <col min="4859" max="4859" width="6.625" style="2" customWidth="1"/>
    <col min="4860" max="4860" width="7.375" style="2" customWidth="1"/>
    <col min="4861" max="4862" width="7.125" style="2" customWidth="1"/>
    <col min="4863" max="4863" width="5.75" style="2" customWidth="1"/>
    <col min="4864" max="4864" width="4.5" style="2" customWidth="1"/>
    <col min="4865" max="4865" width="5.625" style="2" customWidth="1"/>
    <col min="4866" max="4866" width="5.375" style="2" customWidth="1"/>
    <col min="4867" max="4867" width="5.625" style="2" customWidth="1"/>
    <col min="4868" max="4868" width="6.375" style="2" customWidth="1"/>
    <col min="4869" max="4869" width="5.625" style="2" customWidth="1"/>
    <col min="4870" max="4870" width="6.25" style="2" customWidth="1"/>
    <col min="4871" max="5108" width="9" style="2"/>
    <col min="5109" max="5109" width="4" style="2" customWidth="1"/>
    <col min="5110" max="5110" width="25.875" style="2" customWidth="1"/>
    <col min="5111" max="5111" width="5.75" style="2" customWidth="1"/>
    <col min="5112" max="5112" width="5.875" style="2" customWidth="1"/>
    <col min="5113" max="5114" width="5.75" style="2" customWidth="1"/>
    <col min="5115" max="5115" width="6.625" style="2" customWidth="1"/>
    <col min="5116" max="5116" width="7.375" style="2" customWidth="1"/>
    <col min="5117" max="5118" width="7.125" style="2" customWidth="1"/>
    <col min="5119" max="5119" width="5.75" style="2" customWidth="1"/>
    <col min="5120" max="5120" width="4.5" style="2" customWidth="1"/>
    <col min="5121" max="5121" width="5.625" style="2" customWidth="1"/>
    <col min="5122" max="5122" width="5.375" style="2" customWidth="1"/>
    <col min="5123" max="5123" width="5.625" style="2" customWidth="1"/>
    <col min="5124" max="5124" width="6.375" style="2" customWidth="1"/>
    <col min="5125" max="5125" width="5.625" style="2" customWidth="1"/>
    <col min="5126" max="5126" width="6.25" style="2" customWidth="1"/>
    <col min="5127" max="5364" width="9" style="2"/>
    <col min="5365" max="5365" width="4" style="2" customWidth="1"/>
    <col min="5366" max="5366" width="25.875" style="2" customWidth="1"/>
    <col min="5367" max="5367" width="5.75" style="2" customWidth="1"/>
    <col min="5368" max="5368" width="5.875" style="2" customWidth="1"/>
    <col min="5369" max="5370" width="5.75" style="2" customWidth="1"/>
    <col min="5371" max="5371" width="6.625" style="2" customWidth="1"/>
    <col min="5372" max="5372" width="7.375" style="2" customWidth="1"/>
    <col min="5373" max="5374" width="7.125" style="2" customWidth="1"/>
    <col min="5375" max="5375" width="5.75" style="2" customWidth="1"/>
    <col min="5376" max="5376" width="4.5" style="2" customWidth="1"/>
    <col min="5377" max="5377" width="5.625" style="2" customWidth="1"/>
    <col min="5378" max="5378" width="5.375" style="2" customWidth="1"/>
    <col min="5379" max="5379" width="5.625" style="2" customWidth="1"/>
    <col min="5380" max="5380" width="6.375" style="2" customWidth="1"/>
    <col min="5381" max="5381" width="5.625" style="2" customWidth="1"/>
    <col min="5382" max="5382" width="6.25" style="2" customWidth="1"/>
    <col min="5383" max="5620" width="9" style="2"/>
    <col min="5621" max="5621" width="4" style="2" customWidth="1"/>
    <col min="5622" max="5622" width="25.875" style="2" customWidth="1"/>
    <col min="5623" max="5623" width="5.75" style="2" customWidth="1"/>
    <col min="5624" max="5624" width="5.875" style="2" customWidth="1"/>
    <col min="5625" max="5626" width="5.75" style="2" customWidth="1"/>
    <col min="5627" max="5627" width="6.625" style="2" customWidth="1"/>
    <col min="5628" max="5628" width="7.375" style="2" customWidth="1"/>
    <col min="5629" max="5630" width="7.125" style="2" customWidth="1"/>
    <col min="5631" max="5631" width="5.75" style="2" customWidth="1"/>
    <col min="5632" max="5632" width="4.5" style="2" customWidth="1"/>
    <col min="5633" max="5633" width="5.625" style="2" customWidth="1"/>
    <col min="5634" max="5634" width="5.375" style="2" customWidth="1"/>
    <col min="5635" max="5635" width="5.625" style="2" customWidth="1"/>
    <col min="5636" max="5636" width="6.375" style="2" customWidth="1"/>
    <col min="5637" max="5637" width="5.625" style="2" customWidth="1"/>
    <col min="5638" max="5638" width="6.25" style="2" customWidth="1"/>
    <col min="5639" max="5876" width="9" style="2"/>
    <col min="5877" max="5877" width="4" style="2" customWidth="1"/>
    <col min="5878" max="5878" width="25.875" style="2" customWidth="1"/>
    <col min="5879" max="5879" width="5.75" style="2" customWidth="1"/>
    <col min="5880" max="5880" width="5.875" style="2" customWidth="1"/>
    <col min="5881" max="5882" width="5.75" style="2" customWidth="1"/>
    <col min="5883" max="5883" width="6.625" style="2" customWidth="1"/>
    <col min="5884" max="5884" width="7.375" style="2" customWidth="1"/>
    <col min="5885" max="5886" width="7.125" style="2" customWidth="1"/>
    <col min="5887" max="5887" width="5.75" style="2" customWidth="1"/>
    <col min="5888" max="5888" width="4.5" style="2" customWidth="1"/>
    <col min="5889" max="5889" width="5.625" style="2" customWidth="1"/>
    <col min="5890" max="5890" width="5.375" style="2" customWidth="1"/>
    <col min="5891" max="5891" width="5.625" style="2" customWidth="1"/>
    <col min="5892" max="5892" width="6.375" style="2" customWidth="1"/>
    <col min="5893" max="5893" width="5.625" style="2" customWidth="1"/>
    <col min="5894" max="5894" width="6.25" style="2" customWidth="1"/>
    <col min="5895" max="6132" width="9" style="2"/>
    <col min="6133" max="6133" width="4" style="2" customWidth="1"/>
    <col min="6134" max="6134" width="25.875" style="2" customWidth="1"/>
    <col min="6135" max="6135" width="5.75" style="2" customWidth="1"/>
    <col min="6136" max="6136" width="5.875" style="2" customWidth="1"/>
    <col min="6137" max="6138" width="5.75" style="2" customWidth="1"/>
    <col min="6139" max="6139" width="6.625" style="2" customWidth="1"/>
    <col min="6140" max="6140" width="7.375" style="2" customWidth="1"/>
    <col min="6141" max="6142" width="7.125" style="2" customWidth="1"/>
    <col min="6143" max="6143" width="5.75" style="2" customWidth="1"/>
    <col min="6144" max="6144" width="4.5" style="2" customWidth="1"/>
    <col min="6145" max="6145" width="5.625" style="2" customWidth="1"/>
    <col min="6146" max="6146" width="5.375" style="2" customWidth="1"/>
    <col min="6147" max="6147" width="5.625" style="2" customWidth="1"/>
    <col min="6148" max="6148" width="6.375" style="2" customWidth="1"/>
    <col min="6149" max="6149" width="5.625" style="2" customWidth="1"/>
    <col min="6150" max="6150" width="6.25" style="2" customWidth="1"/>
    <col min="6151" max="6388" width="9" style="2"/>
    <col min="6389" max="6389" width="4" style="2" customWidth="1"/>
    <col min="6390" max="6390" width="25.875" style="2" customWidth="1"/>
    <col min="6391" max="6391" width="5.75" style="2" customWidth="1"/>
    <col min="6392" max="6392" width="5.875" style="2" customWidth="1"/>
    <col min="6393" max="6394" width="5.75" style="2" customWidth="1"/>
    <col min="6395" max="6395" width="6.625" style="2" customWidth="1"/>
    <col min="6396" max="6396" width="7.375" style="2" customWidth="1"/>
    <col min="6397" max="6398" width="7.125" style="2" customWidth="1"/>
    <col min="6399" max="6399" width="5.75" style="2" customWidth="1"/>
    <col min="6400" max="6400" width="4.5" style="2" customWidth="1"/>
    <col min="6401" max="6401" width="5.625" style="2" customWidth="1"/>
    <col min="6402" max="6402" width="5.375" style="2" customWidth="1"/>
    <col min="6403" max="6403" width="5.625" style="2" customWidth="1"/>
    <col min="6404" max="6404" width="6.375" style="2" customWidth="1"/>
    <col min="6405" max="6405" width="5.625" style="2" customWidth="1"/>
    <col min="6406" max="6406" width="6.25" style="2" customWidth="1"/>
    <col min="6407" max="6644" width="9" style="2"/>
    <col min="6645" max="6645" width="4" style="2" customWidth="1"/>
    <col min="6646" max="6646" width="25.875" style="2" customWidth="1"/>
    <col min="6647" max="6647" width="5.75" style="2" customWidth="1"/>
    <col min="6648" max="6648" width="5.875" style="2" customWidth="1"/>
    <col min="6649" max="6650" width="5.75" style="2" customWidth="1"/>
    <col min="6651" max="6651" width="6.625" style="2" customWidth="1"/>
    <col min="6652" max="6652" width="7.375" style="2" customWidth="1"/>
    <col min="6653" max="6654" width="7.125" style="2" customWidth="1"/>
    <col min="6655" max="6655" width="5.75" style="2" customWidth="1"/>
    <col min="6656" max="6656" width="4.5" style="2" customWidth="1"/>
    <col min="6657" max="6657" width="5.625" style="2" customWidth="1"/>
    <col min="6658" max="6658" width="5.375" style="2" customWidth="1"/>
    <col min="6659" max="6659" width="5.625" style="2" customWidth="1"/>
    <col min="6660" max="6660" width="6.375" style="2" customWidth="1"/>
    <col min="6661" max="6661" width="5.625" style="2" customWidth="1"/>
    <col min="6662" max="6662" width="6.25" style="2" customWidth="1"/>
    <col min="6663" max="6900" width="9" style="2"/>
    <col min="6901" max="6901" width="4" style="2" customWidth="1"/>
    <col min="6902" max="6902" width="25.875" style="2" customWidth="1"/>
    <col min="6903" max="6903" width="5.75" style="2" customWidth="1"/>
    <col min="6904" max="6904" width="5.875" style="2" customWidth="1"/>
    <col min="6905" max="6906" width="5.75" style="2" customWidth="1"/>
    <col min="6907" max="6907" width="6.625" style="2" customWidth="1"/>
    <col min="6908" max="6908" width="7.375" style="2" customWidth="1"/>
    <col min="6909" max="6910" width="7.125" style="2" customWidth="1"/>
    <col min="6911" max="6911" width="5.75" style="2" customWidth="1"/>
    <col min="6912" max="6912" width="4.5" style="2" customWidth="1"/>
    <col min="6913" max="6913" width="5.625" style="2" customWidth="1"/>
    <col min="6914" max="6914" width="5.375" style="2" customWidth="1"/>
    <col min="6915" max="6915" width="5.625" style="2" customWidth="1"/>
    <col min="6916" max="6916" width="6.375" style="2" customWidth="1"/>
    <col min="6917" max="6917" width="5.625" style="2" customWidth="1"/>
    <col min="6918" max="6918" width="6.25" style="2" customWidth="1"/>
    <col min="6919" max="7156" width="9" style="2"/>
    <col min="7157" max="7157" width="4" style="2" customWidth="1"/>
    <col min="7158" max="7158" width="25.875" style="2" customWidth="1"/>
    <col min="7159" max="7159" width="5.75" style="2" customWidth="1"/>
    <col min="7160" max="7160" width="5.875" style="2" customWidth="1"/>
    <col min="7161" max="7162" width="5.75" style="2" customWidth="1"/>
    <col min="7163" max="7163" width="6.625" style="2" customWidth="1"/>
    <col min="7164" max="7164" width="7.375" style="2" customWidth="1"/>
    <col min="7165" max="7166" width="7.125" style="2" customWidth="1"/>
    <col min="7167" max="7167" width="5.75" style="2" customWidth="1"/>
    <col min="7168" max="7168" width="4.5" style="2" customWidth="1"/>
    <col min="7169" max="7169" width="5.625" style="2" customWidth="1"/>
    <col min="7170" max="7170" width="5.375" style="2" customWidth="1"/>
    <col min="7171" max="7171" width="5.625" style="2" customWidth="1"/>
    <col min="7172" max="7172" width="6.375" style="2" customWidth="1"/>
    <col min="7173" max="7173" width="5.625" style="2" customWidth="1"/>
    <col min="7174" max="7174" width="6.25" style="2" customWidth="1"/>
    <col min="7175" max="7412" width="9" style="2"/>
    <col min="7413" max="7413" width="4" style="2" customWidth="1"/>
    <col min="7414" max="7414" width="25.875" style="2" customWidth="1"/>
    <col min="7415" max="7415" width="5.75" style="2" customWidth="1"/>
    <col min="7416" max="7416" width="5.875" style="2" customWidth="1"/>
    <col min="7417" max="7418" width="5.75" style="2" customWidth="1"/>
    <col min="7419" max="7419" width="6.625" style="2" customWidth="1"/>
    <col min="7420" max="7420" width="7.375" style="2" customWidth="1"/>
    <col min="7421" max="7422" width="7.125" style="2" customWidth="1"/>
    <col min="7423" max="7423" width="5.75" style="2" customWidth="1"/>
    <col min="7424" max="7424" width="4.5" style="2" customWidth="1"/>
    <col min="7425" max="7425" width="5.625" style="2" customWidth="1"/>
    <col min="7426" max="7426" width="5.375" style="2" customWidth="1"/>
    <col min="7427" max="7427" width="5.625" style="2" customWidth="1"/>
    <col min="7428" max="7428" width="6.375" style="2" customWidth="1"/>
    <col min="7429" max="7429" width="5.625" style="2" customWidth="1"/>
    <col min="7430" max="7430" width="6.25" style="2" customWidth="1"/>
    <col min="7431" max="7668" width="9" style="2"/>
    <col min="7669" max="7669" width="4" style="2" customWidth="1"/>
    <col min="7670" max="7670" width="25.875" style="2" customWidth="1"/>
    <col min="7671" max="7671" width="5.75" style="2" customWidth="1"/>
    <col min="7672" max="7672" width="5.875" style="2" customWidth="1"/>
    <col min="7673" max="7674" width="5.75" style="2" customWidth="1"/>
    <col min="7675" max="7675" width="6.625" style="2" customWidth="1"/>
    <col min="7676" max="7676" width="7.375" style="2" customWidth="1"/>
    <col min="7677" max="7678" width="7.125" style="2" customWidth="1"/>
    <col min="7679" max="7679" width="5.75" style="2" customWidth="1"/>
    <col min="7680" max="7680" width="4.5" style="2" customWidth="1"/>
    <col min="7681" max="7681" width="5.625" style="2" customWidth="1"/>
    <col min="7682" max="7682" width="5.375" style="2" customWidth="1"/>
    <col min="7683" max="7683" width="5.625" style="2" customWidth="1"/>
    <col min="7684" max="7684" width="6.375" style="2" customWidth="1"/>
    <col min="7685" max="7685" width="5.625" style="2" customWidth="1"/>
    <col min="7686" max="7686" width="6.25" style="2" customWidth="1"/>
    <col min="7687" max="7924" width="9" style="2"/>
    <col min="7925" max="7925" width="4" style="2" customWidth="1"/>
    <col min="7926" max="7926" width="25.875" style="2" customWidth="1"/>
    <col min="7927" max="7927" width="5.75" style="2" customWidth="1"/>
    <col min="7928" max="7928" width="5.875" style="2" customWidth="1"/>
    <col min="7929" max="7930" width="5.75" style="2" customWidth="1"/>
    <col min="7931" max="7931" width="6.625" style="2" customWidth="1"/>
    <col min="7932" max="7932" width="7.375" style="2" customWidth="1"/>
    <col min="7933" max="7934" width="7.125" style="2" customWidth="1"/>
    <col min="7935" max="7935" width="5.75" style="2" customWidth="1"/>
    <col min="7936" max="7936" width="4.5" style="2" customWidth="1"/>
    <col min="7937" max="7937" width="5.625" style="2" customWidth="1"/>
    <col min="7938" max="7938" width="5.375" style="2" customWidth="1"/>
    <col min="7939" max="7939" width="5.625" style="2" customWidth="1"/>
    <col min="7940" max="7940" width="6.375" style="2" customWidth="1"/>
    <col min="7941" max="7941" width="5.625" style="2" customWidth="1"/>
    <col min="7942" max="7942" width="6.25" style="2" customWidth="1"/>
    <col min="7943" max="8180" width="9" style="2"/>
    <col min="8181" max="8181" width="4" style="2" customWidth="1"/>
    <col min="8182" max="8182" width="25.875" style="2" customWidth="1"/>
    <col min="8183" max="8183" width="5.75" style="2" customWidth="1"/>
    <col min="8184" max="8184" width="5.875" style="2" customWidth="1"/>
    <col min="8185" max="8186" width="5.75" style="2" customWidth="1"/>
    <col min="8187" max="8187" width="6.625" style="2" customWidth="1"/>
    <col min="8188" max="8188" width="7.375" style="2" customWidth="1"/>
    <col min="8189" max="8190" width="7.125" style="2" customWidth="1"/>
    <col min="8191" max="8191" width="5.75" style="2" customWidth="1"/>
    <col min="8192" max="8192" width="4.5" style="2" customWidth="1"/>
    <col min="8193" max="8193" width="5.625" style="2" customWidth="1"/>
    <col min="8194" max="8194" width="5.375" style="2" customWidth="1"/>
    <col min="8195" max="8195" width="5.625" style="2" customWidth="1"/>
    <col min="8196" max="8196" width="6.375" style="2" customWidth="1"/>
    <col min="8197" max="8197" width="5.625" style="2" customWidth="1"/>
    <col min="8198" max="8198" width="6.25" style="2" customWidth="1"/>
    <col min="8199" max="8436" width="9" style="2"/>
    <col min="8437" max="8437" width="4" style="2" customWidth="1"/>
    <col min="8438" max="8438" width="25.875" style="2" customWidth="1"/>
    <col min="8439" max="8439" width="5.75" style="2" customWidth="1"/>
    <col min="8440" max="8440" width="5.875" style="2" customWidth="1"/>
    <col min="8441" max="8442" width="5.75" style="2" customWidth="1"/>
    <col min="8443" max="8443" width="6.625" style="2" customWidth="1"/>
    <col min="8444" max="8444" width="7.375" style="2" customWidth="1"/>
    <col min="8445" max="8446" width="7.125" style="2" customWidth="1"/>
    <col min="8447" max="8447" width="5.75" style="2" customWidth="1"/>
    <col min="8448" max="8448" width="4.5" style="2" customWidth="1"/>
    <col min="8449" max="8449" width="5.625" style="2" customWidth="1"/>
    <col min="8450" max="8450" width="5.375" style="2" customWidth="1"/>
    <col min="8451" max="8451" width="5.625" style="2" customWidth="1"/>
    <col min="8452" max="8452" width="6.375" style="2" customWidth="1"/>
    <col min="8453" max="8453" width="5.625" style="2" customWidth="1"/>
    <col min="8454" max="8454" width="6.25" style="2" customWidth="1"/>
    <col min="8455" max="8692" width="9" style="2"/>
    <col min="8693" max="8693" width="4" style="2" customWidth="1"/>
    <col min="8694" max="8694" width="25.875" style="2" customWidth="1"/>
    <col min="8695" max="8695" width="5.75" style="2" customWidth="1"/>
    <col min="8696" max="8696" width="5.875" style="2" customWidth="1"/>
    <col min="8697" max="8698" width="5.75" style="2" customWidth="1"/>
    <col min="8699" max="8699" width="6.625" style="2" customWidth="1"/>
    <col min="8700" max="8700" width="7.375" style="2" customWidth="1"/>
    <col min="8701" max="8702" width="7.125" style="2" customWidth="1"/>
    <col min="8703" max="8703" width="5.75" style="2" customWidth="1"/>
    <col min="8704" max="8704" width="4.5" style="2" customWidth="1"/>
    <col min="8705" max="8705" width="5.625" style="2" customWidth="1"/>
    <col min="8706" max="8706" width="5.375" style="2" customWidth="1"/>
    <col min="8707" max="8707" width="5.625" style="2" customWidth="1"/>
    <col min="8708" max="8708" width="6.375" style="2" customWidth="1"/>
    <col min="8709" max="8709" width="5.625" style="2" customWidth="1"/>
    <col min="8710" max="8710" width="6.25" style="2" customWidth="1"/>
    <col min="8711" max="8948" width="9" style="2"/>
    <col min="8949" max="8949" width="4" style="2" customWidth="1"/>
    <col min="8950" max="8950" width="25.875" style="2" customWidth="1"/>
    <col min="8951" max="8951" width="5.75" style="2" customWidth="1"/>
    <col min="8952" max="8952" width="5.875" style="2" customWidth="1"/>
    <col min="8953" max="8954" width="5.75" style="2" customWidth="1"/>
    <col min="8955" max="8955" width="6.625" style="2" customWidth="1"/>
    <col min="8956" max="8956" width="7.375" style="2" customWidth="1"/>
    <col min="8957" max="8958" width="7.125" style="2" customWidth="1"/>
    <col min="8959" max="8959" width="5.75" style="2" customWidth="1"/>
    <col min="8960" max="8960" width="4.5" style="2" customWidth="1"/>
    <col min="8961" max="8961" width="5.625" style="2" customWidth="1"/>
    <col min="8962" max="8962" width="5.375" style="2" customWidth="1"/>
    <col min="8963" max="8963" width="5.625" style="2" customWidth="1"/>
    <col min="8964" max="8964" width="6.375" style="2" customWidth="1"/>
    <col min="8965" max="8965" width="5.625" style="2" customWidth="1"/>
    <col min="8966" max="8966" width="6.25" style="2" customWidth="1"/>
    <col min="8967" max="9204" width="9" style="2"/>
    <col min="9205" max="9205" width="4" style="2" customWidth="1"/>
    <col min="9206" max="9206" width="25.875" style="2" customWidth="1"/>
    <col min="9207" max="9207" width="5.75" style="2" customWidth="1"/>
    <col min="9208" max="9208" width="5.875" style="2" customWidth="1"/>
    <col min="9209" max="9210" width="5.75" style="2" customWidth="1"/>
    <col min="9211" max="9211" width="6.625" style="2" customWidth="1"/>
    <col min="9212" max="9212" width="7.375" style="2" customWidth="1"/>
    <col min="9213" max="9214" width="7.125" style="2" customWidth="1"/>
    <col min="9215" max="9215" width="5.75" style="2" customWidth="1"/>
    <col min="9216" max="9216" width="4.5" style="2" customWidth="1"/>
    <col min="9217" max="9217" width="5.625" style="2" customWidth="1"/>
    <col min="9218" max="9218" width="5.375" style="2" customWidth="1"/>
    <col min="9219" max="9219" width="5.625" style="2" customWidth="1"/>
    <col min="9220" max="9220" width="6.375" style="2" customWidth="1"/>
    <col min="9221" max="9221" width="5.625" style="2" customWidth="1"/>
    <col min="9222" max="9222" width="6.25" style="2" customWidth="1"/>
    <col min="9223" max="9460" width="9" style="2"/>
    <col min="9461" max="9461" width="4" style="2" customWidth="1"/>
    <col min="9462" max="9462" width="25.875" style="2" customWidth="1"/>
    <col min="9463" max="9463" width="5.75" style="2" customWidth="1"/>
    <col min="9464" max="9464" width="5.875" style="2" customWidth="1"/>
    <col min="9465" max="9466" width="5.75" style="2" customWidth="1"/>
    <col min="9467" max="9467" width="6.625" style="2" customWidth="1"/>
    <col min="9468" max="9468" width="7.375" style="2" customWidth="1"/>
    <col min="9469" max="9470" width="7.125" style="2" customWidth="1"/>
    <col min="9471" max="9471" width="5.75" style="2" customWidth="1"/>
    <col min="9472" max="9472" width="4.5" style="2" customWidth="1"/>
    <col min="9473" max="9473" width="5.625" style="2" customWidth="1"/>
    <col min="9474" max="9474" width="5.375" style="2" customWidth="1"/>
    <col min="9475" max="9475" width="5.625" style="2" customWidth="1"/>
    <col min="9476" max="9476" width="6.375" style="2" customWidth="1"/>
    <col min="9477" max="9477" width="5.625" style="2" customWidth="1"/>
    <col min="9478" max="9478" width="6.25" style="2" customWidth="1"/>
    <col min="9479" max="9716" width="9" style="2"/>
    <col min="9717" max="9717" width="4" style="2" customWidth="1"/>
    <col min="9718" max="9718" width="25.875" style="2" customWidth="1"/>
    <col min="9719" max="9719" width="5.75" style="2" customWidth="1"/>
    <col min="9720" max="9720" width="5.875" style="2" customWidth="1"/>
    <col min="9721" max="9722" width="5.75" style="2" customWidth="1"/>
    <col min="9723" max="9723" width="6.625" style="2" customWidth="1"/>
    <col min="9724" max="9724" width="7.375" style="2" customWidth="1"/>
    <col min="9725" max="9726" width="7.125" style="2" customWidth="1"/>
    <col min="9727" max="9727" width="5.75" style="2" customWidth="1"/>
    <col min="9728" max="9728" width="4.5" style="2" customWidth="1"/>
    <col min="9729" max="9729" width="5.625" style="2" customWidth="1"/>
    <col min="9730" max="9730" width="5.375" style="2" customWidth="1"/>
    <col min="9731" max="9731" width="5.625" style="2" customWidth="1"/>
    <col min="9732" max="9732" width="6.375" style="2" customWidth="1"/>
    <col min="9733" max="9733" width="5.625" style="2" customWidth="1"/>
    <col min="9734" max="9734" width="6.25" style="2" customWidth="1"/>
    <col min="9735" max="9972" width="9" style="2"/>
    <col min="9973" max="9973" width="4" style="2" customWidth="1"/>
    <col min="9974" max="9974" width="25.875" style="2" customWidth="1"/>
    <col min="9975" max="9975" width="5.75" style="2" customWidth="1"/>
    <col min="9976" max="9976" width="5.875" style="2" customWidth="1"/>
    <col min="9977" max="9978" width="5.75" style="2" customWidth="1"/>
    <col min="9979" max="9979" width="6.625" style="2" customWidth="1"/>
    <col min="9980" max="9980" width="7.375" style="2" customWidth="1"/>
    <col min="9981" max="9982" width="7.125" style="2" customWidth="1"/>
    <col min="9983" max="9983" width="5.75" style="2" customWidth="1"/>
    <col min="9984" max="9984" width="4.5" style="2" customWidth="1"/>
    <col min="9985" max="9985" width="5.625" style="2" customWidth="1"/>
    <col min="9986" max="9986" width="5.375" style="2" customWidth="1"/>
    <col min="9987" max="9987" width="5.625" style="2" customWidth="1"/>
    <col min="9988" max="9988" width="6.375" style="2" customWidth="1"/>
    <col min="9989" max="9989" width="5.625" style="2" customWidth="1"/>
    <col min="9990" max="9990" width="6.25" style="2" customWidth="1"/>
    <col min="9991" max="10228" width="9" style="2"/>
    <col min="10229" max="10229" width="4" style="2" customWidth="1"/>
    <col min="10230" max="10230" width="25.875" style="2" customWidth="1"/>
    <col min="10231" max="10231" width="5.75" style="2" customWidth="1"/>
    <col min="10232" max="10232" width="5.875" style="2" customWidth="1"/>
    <col min="10233" max="10234" width="5.75" style="2" customWidth="1"/>
    <col min="10235" max="10235" width="6.625" style="2" customWidth="1"/>
    <col min="10236" max="10236" width="7.375" style="2" customWidth="1"/>
    <col min="10237" max="10238" width="7.125" style="2" customWidth="1"/>
    <col min="10239" max="10239" width="5.75" style="2" customWidth="1"/>
    <col min="10240" max="10240" width="4.5" style="2" customWidth="1"/>
    <col min="10241" max="10241" width="5.625" style="2" customWidth="1"/>
    <col min="10242" max="10242" width="5.375" style="2" customWidth="1"/>
    <col min="10243" max="10243" width="5.625" style="2" customWidth="1"/>
    <col min="10244" max="10244" width="6.375" style="2" customWidth="1"/>
    <col min="10245" max="10245" width="5.625" style="2" customWidth="1"/>
    <col min="10246" max="10246" width="6.25" style="2" customWidth="1"/>
    <col min="10247" max="10484" width="9" style="2"/>
    <col min="10485" max="10485" width="4" style="2" customWidth="1"/>
    <col min="10486" max="10486" width="25.875" style="2" customWidth="1"/>
    <col min="10487" max="10487" width="5.75" style="2" customWidth="1"/>
    <col min="10488" max="10488" width="5.875" style="2" customWidth="1"/>
    <col min="10489" max="10490" width="5.75" style="2" customWidth="1"/>
    <col min="10491" max="10491" width="6.625" style="2" customWidth="1"/>
    <col min="10492" max="10492" width="7.375" style="2" customWidth="1"/>
    <col min="10493" max="10494" width="7.125" style="2" customWidth="1"/>
    <col min="10495" max="10495" width="5.75" style="2" customWidth="1"/>
    <col min="10496" max="10496" width="4.5" style="2" customWidth="1"/>
    <col min="10497" max="10497" width="5.625" style="2" customWidth="1"/>
    <col min="10498" max="10498" width="5.375" style="2" customWidth="1"/>
    <col min="10499" max="10499" width="5.625" style="2" customWidth="1"/>
    <col min="10500" max="10500" width="6.375" style="2" customWidth="1"/>
    <col min="10501" max="10501" width="5.625" style="2" customWidth="1"/>
    <col min="10502" max="10502" width="6.25" style="2" customWidth="1"/>
    <col min="10503" max="10740" width="9" style="2"/>
    <col min="10741" max="10741" width="4" style="2" customWidth="1"/>
    <col min="10742" max="10742" width="25.875" style="2" customWidth="1"/>
    <col min="10743" max="10743" width="5.75" style="2" customWidth="1"/>
    <col min="10744" max="10744" width="5.875" style="2" customWidth="1"/>
    <col min="10745" max="10746" width="5.75" style="2" customWidth="1"/>
    <col min="10747" max="10747" width="6.625" style="2" customWidth="1"/>
    <col min="10748" max="10748" width="7.375" style="2" customWidth="1"/>
    <col min="10749" max="10750" width="7.125" style="2" customWidth="1"/>
    <col min="10751" max="10751" width="5.75" style="2" customWidth="1"/>
    <col min="10752" max="10752" width="4.5" style="2" customWidth="1"/>
    <col min="10753" max="10753" width="5.625" style="2" customWidth="1"/>
    <col min="10754" max="10754" width="5.375" style="2" customWidth="1"/>
    <col min="10755" max="10755" width="5.625" style="2" customWidth="1"/>
    <col min="10756" max="10756" width="6.375" style="2" customWidth="1"/>
    <col min="10757" max="10757" width="5.625" style="2" customWidth="1"/>
    <col min="10758" max="10758" width="6.25" style="2" customWidth="1"/>
    <col min="10759" max="10996" width="9" style="2"/>
    <col min="10997" max="10997" width="4" style="2" customWidth="1"/>
    <col min="10998" max="10998" width="25.875" style="2" customWidth="1"/>
    <col min="10999" max="10999" width="5.75" style="2" customWidth="1"/>
    <col min="11000" max="11000" width="5.875" style="2" customWidth="1"/>
    <col min="11001" max="11002" width="5.75" style="2" customWidth="1"/>
    <col min="11003" max="11003" width="6.625" style="2" customWidth="1"/>
    <col min="11004" max="11004" width="7.375" style="2" customWidth="1"/>
    <col min="11005" max="11006" width="7.125" style="2" customWidth="1"/>
    <col min="11007" max="11007" width="5.75" style="2" customWidth="1"/>
    <col min="11008" max="11008" width="4.5" style="2" customWidth="1"/>
    <col min="11009" max="11009" width="5.625" style="2" customWidth="1"/>
    <col min="11010" max="11010" width="5.375" style="2" customWidth="1"/>
    <col min="11011" max="11011" width="5.625" style="2" customWidth="1"/>
    <col min="11012" max="11012" width="6.375" style="2" customWidth="1"/>
    <col min="11013" max="11013" width="5.625" style="2" customWidth="1"/>
    <col min="11014" max="11014" width="6.25" style="2" customWidth="1"/>
    <col min="11015" max="11252" width="9" style="2"/>
    <col min="11253" max="11253" width="4" style="2" customWidth="1"/>
    <col min="11254" max="11254" width="25.875" style="2" customWidth="1"/>
    <col min="11255" max="11255" width="5.75" style="2" customWidth="1"/>
    <col min="11256" max="11256" width="5.875" style="2" customWidth="1"/>
    <col min="11257" max="11258" width="5.75" style="2" customWidth="1"/>
    <col min="11259" max="11259" width="6.625" style="2" customWidth="1"/>
    <col min="11260" max="11260" width="7.375" style="2" customWidth="1"/>
    <col min="11261" max="11262" width="7.125" style="2" customWidth="1"/>
    <col min="11263" max="11263" width="5.75" style="2" customWidth="1"/>
    <col min="11264" max="11264" width="4.5" style="2" customWidth="1"/>
    <col min="11265" max="11265" width="5.625" style="2" customWidth="1"/>
    <col min="11266" max="11266" width="5.375" style="2" customWidth="1"/>
    <col min="11267" max="11267" width="5.625" style="2" customWidth="1"/>
    <col min="11268" max="11268" width="6.375" style="2" customWidth="1"/>
    <col min="11269" max="11269" width="5.625" style="2" customWidth="1"/>
    <col min="11270" max="11270" width="6.25" style="2" customWidth="1"/>
    <col min="11271" max="11508" width="9" style="2"/>
    <col min="11509" max="11509" width="4" style="2" customWidth="1"/>
    <col min="11510" max="11510" width="25.875" style="2" customWidth="1"/>
    <col min="11511" max="11511" width="5.75" style="2" customWidth="1"/>
    <col min="11512" max="11512" width="5.875" style="2" customWidth="1"/>
    <col min="11513" max="11514" width="5.75" style="2" customWidth="1"/>
    <col min="11515" max="11515" width="6.625" style="2" customWidth="1"/>
    <col min="11516" max="11516" width="7.375" style="2" customWidth="1"/>
    <col min="11517" max="11518" width="7.125" style="2" customWidth="1"/>
    <col min="11519" max="11519" width="5.75" style="2" customWidth="1"/>
    <col min="11520" max="11520" width="4.5" style="2" customWidth="1"/>
    <col min="11521" max="11521" width="5.625" style="2" customWidth="1"/>
    <col min="11522" max="11522" width="5.375" style="2" customWidth="1"/>
    <col min="11523" max="11523" width="5.625" style="2" customWidth="1"/>
    <col min="11524" max="11524" width="6.375" style="2" customWidth="1"/>
    <col min="11525" max="11525" width="5.625" style="2" customWidth="1"/>
    <col min="11526" max="11526" width="6.25" style="2" customWidth="1"/>
    <col min="11527" max="11764" width="9" style="2"/>
    <col min="11765" max="11765" width="4" style="2" customWidth="1"/>
    <col min="11766" max="11766" width="25.875" style="2" customWidth="1"/>
    <col min="11767" max="11767" width="5.75" style="2" customWidth="1"/>
    <col min="11768" max="11768" width="5.875" style="2" customWidth="1"/>
    <col min="11769" max="11770" width="5.75" style="2" customWidth="1"/>
    <col min="11771" max="11771" width="6.625" style="2" customWidth="1"/>
    <col min="11772" max="11772" width="7.375" style="2" customWidth="1"/>
    <col min="11773" max="11774" width="7.125" style="2" customWidth="1"/>
    <col min="11775" max="11775" width="5.75" style="2" customWidth="1"/>
    <col min="11776" max="11776" width="4.5" style="2" customWidth="1"/>
    <col min="11777" max="11777" width="5.625" style="2" customWidth="1"/>
    <col min="11778" max="11778" width="5.375" style="2" customWidth="1"/>
    <col min="11779" max="11779" width="5.625" style="2" customWidth="1"/>
    <col min="11780" max="11780" width="6.375" style="2" customWidth="1"/>
    <col min="11781" max="11781" width="5.625" style="2" customWidth="1"/>
    <col min="11782" max="11782" width="6.25" style="2" customWidth="1"/>
    <col min="11783" max="12020" width="9" style="2"/>
    <col min="12021" max="12021" width="4" style="2" customWidth="1"/>
    <col min="12022" max="12022" width="25.875" style="2" customWidth="1"/>
    <col min="12023" max="12023" width="5.75" style="2" customWidth="1"/>
    <col min="12024" max="12024" width="5.875" style="2" customWidth="1"/>
    <col min="12025" max="12026" width="5.75" style="2" customWidth="1"/>
    <col min="12027" max="12027" width="6.625" style="2" customWidth="1"/>
    <col min="12028" max="12028" width="7.375" style="2" customWidth="1"/>
    <col min="12029" max="12030" width="7.125" style="2" customWidth="1"/>
    <col min="12031" max="12031" width="5.75" style="2" customWidth="1"/>
    <col min="12032" max="12032" width="4.5" style="2" customWidth="1"/>
    <col min="12033" max="12033" width="5.625" style="2" customWidth="1"/>
    <col min="12034" max="12034" width="5.375" style="2" customWidth="1"/>
    <col min="12035" max="12035" width="5.625" style="2" customWidth="1"/>
    <col min="12036" max="12036" width="6.375" style="2" customWidth="1"/>
    <col min="12037" max="12037" width="5.625" style="2" customWidth="1"/>
    <col min="12038" max="12038" width="6.25" style="2" customWidth="1"/>
    <col min="12039" max="12276" width="9" style="2"/>
    <col min="12277" max="12277" width="4" style="2" customWidth="1"/>
    <col min="12278" max="12278" width="25.875" style="2" customWidth="1"/>
    <col min="12279" max="12279" width="5.75" style="2" customWidth="1"/>
    <col min="12280" max="12280" width="5.875" style="2" customWidth="1"/>
    <col min="12281" max="12282" width="5.75" style="2" customWidth="1"/>
    <col min="12283" max="12283" width="6.625" style="2" customWidth="1"/>
    <col min="12284" max="12284" width="7.375" style="2" customWidth="1"/>
    <col min="12285" max="12286" width="7.125" style="2" customWidth="1"/>
    <col min="12287" max="12287" width="5.75" style="2" customWidth="1"/>
    <col min="12288" max="12288" width="4.5" style="2" customWidth="1"/>
    <col min="12289" max="12289" width="5.625" style="2" customWidth="1"/>
    <col min="12290" max="12290" width="5.375" style="2" customWidth="1"/>
    <col min="12291" max="12291" width="5.625" style="2" customWidth="1"/>
    <col min="12292" max="12292" width="6.375" style="2" customWidth="1"/>
    <col min="12293" max="12293" width="5.625" style="2" customWidth="1"/>
    <col min="12294" max="12294" width="6.25" style="2" customWidth="1"/>
    <col min="12295" max="12532" width="9" style="2"/>
    <col min="12533" max="12533" width="4" style="2" customWidth="1"/>
    <col min="12534" max="12534" width="25.875" style="2" customWidth="1"/>
    <col min="12535" max="12535" width="5.75" style="2" customWidth="1"/>
    <col min="12536" max="12536" width="5.875" style="2" customWidth="1"/>
    <col min="12537" max="12538" width="5.75" style="2" customWidth="1"/>
    <col min="12539" max="12539" width="6.625" style="2" customWidth="1"/>
    <col min="12540" max="12540" width="7.375" style="2" customWidth="1"/>
    <col min="12541" max="12542" width="7.125" style="2" customWidth="1"/>
    <col min="12543" max="12543" width="5.75" style="2" customWidth="1"/>
    <col min="12544" max="12544" width="4.5" style="2" customWidth="1"/>
    <col min="12545" max="12545" width="5.625" style="2" customWidth="1"/>
    <col min="12546" max="12546" width="5.375" style="2" customWidth="1"/>
    <col min="12547" max="12547" width="5.625" style="2" customWidth="1"/>
    <col min="12548" max="12548" width="6.375" style="2" customWidth="1"/>
    <col min="12549" max="12549" width="5.625" style="2" customWidth="1"/>
    <col min="12550" max="12550" width="6.25" style="2" customWidth="1"/>
    <col min="12551" max="12788" width="9" style="2"/>
    <col min="12789" max="12789" width="4" style="2" customWidth="1"/>
    <col min="12790" max="12790" width="25.875" style="2" customWidth="1"/>
    <col min="12791" max="12791" width="5.75" style="2" customWidth="1"/>
    <col min="12792" max="12792" width="5.875" style="2" customWidth="1"/>
    <col min="12793" max="12794" width="5.75" style="2" customWidth="1"/>
    <col min="12795" max="12795" width="6.625" style="2" customWidth="1"/>
    <col min="12796" max="12796" width="7.375" style="2" customWidth="1"/>
    <col min="12797" max="12798" width="7.125" style="2" customWidth="1"/>
    <col min="12799" max="12799" width="5.75" style="2" customWidth="1"/>
    <col min="12800" max="12800" width="4.5" style="2" customWidth="1"/>
    <col min="12801" max="12801" width="5.625" style="2" customWidth="1"/>
    <col min="12802" max="12802" width="5.375" style="2" customWidth="1"/>
    <col min="12803" max="12803" width="5.625" style="2" customWidth="1"/>
    <col min="12804" max="12804" width="6.375" style="2" customWidth="1"/>
    <col min="12805" max="12805" width="5.625" style="2" customWidth="1"/>
    <col min="12806" max="12806" width="6.25" style="2" customWidth="1"/>
    <col min="12807" max="13044" width="9" style="2"/>
    <col min="13045" max="13045" width="4" style="2" customWidth="1"/>
    <col min="13046" max="13046" width="25.875" style="2" customWidth="1"/>
    <col min="13047" max="13047" width="5.75" style="2" customWidth="1"/>
    <col min="13048" max="13048" width="5.875" style="2" customWidth="1"/>
    <col min="13049" max="13050" width="5.75" style="2" customWidth="1"/>
    <col min="13051" max="13051" width="6.625" style="2" customWidth="1"/>
    <col min="13052" max="13052" width="7.375" style="2" customWidth="1"/>
    <col min="13053" max="13054" width="7.125" style="2" customWidth="1"/>
    <col min="13055" max="13055" width="5.75" style="2" customWidth="1"/>
    <col min="13056" max="13056" width="4.5" style="2" customWidth="1"/>
    <col min="13057" max="13057" width="5.625" style="2" customWidth="1"/>
    <col min="13058" max="13058" width="5.375" style="2" customWidth="1"/>
    <col min="13059" max="13059" width="5.625" style="2" customWidth="1"/>
    <col min="13060" max="13060" width="6.375" style="2" customWidth="1"/>
    <col min="13061" max="13061" width="5.625" style="2" customWidth="1"/>
    <col min="13062" max="13062" width="6.25" style="2" customWidth="1"/>
    <col min="13063" max="13300" width="9" style="2"/>
    <col min="13301" max="13301" width="4" style="2" customWidth="1"/>
    <col min="13302" max="13302" width="25.875" style="2" customWidth="1"/>
    <col min="13303" max="13303" width="5.75" style="2" customWidth="1"/>
    <col min="13304" max="13304" width="5.875" style="2" customWidth="1"/>
    <col min="13305" max="13306" width="5.75" style="2" customWidth="1"/>
    <col min="13307" max="13307" width="6.625" style="2" customWidth="1"/>
    <col min="13308" max="13308" width="7.375" style="2" customWidth="1"/>
    <col min="13309" max="13310" width="7.125" style="2" customWidth="1"/>
    <col min="13311" max="13311" width="5.75" style="2" customWidth="1"/>
    <col min="13312" max="13312" width="4.5" style="2" customWidth="1"/>
    <col min="13313" max="13313" width="5.625" style="2" customWidth="1"/>
    <col min="13314" max="13314" width="5.375" style="2" customWidth="1"/>
    <col min="13315" max="13315" width="5.625" style="2" customWidth="1"/>
    <col min="13316" max="13316" width="6.375" style="2" customWidth="1"/>
    <col min="13317" max="13317" width="5.625" style="2" customWidth="1"/>
    <col min="13318" max="13318" width="6.25" style="2" customWidth="1"/>
    <col min="13319" max="13556" width="9" style="2"/>
    <col min="13557" max="13557" width="4" style="2" customWidth="1"/>
    <col min="13558" max="13558" width="25.875" style="2" customWidth="1"/>
    <col min="13559" max="13559" width="5.75" style="2" customWidth="1"/>
    <col min="13560" max="13560" width="5.875" style="2" customWidth="1"/>
    <col min="13561" max="13562" width="5.75" style="2" customWidth="1"/>
    <col min="13563" max="13563" width="6.625" style="2" customWidth="1"/>
    <col min="13564" max="13564" width="7.375" style="2" customWidth="1"/>
    <col min="13565" max="13566" width="7.125" style="2" customWidth="1"/>
    <col min="13567" max="13567" width="5.75" style="2" customWidth="1"/>
    <col min="13568" max="13568" width="4.5" style="2" customWidth="1"/>
    <col min="13569" max="13569" width="5.625" style="2" customWidth="1"/>
    <col min="13570" max="13570" width="5.375" style="2" customWidth="1"/>
    <col min="13571" max="13571" width="5.625" style="2" customWidth="1"/>
    <col min="13572" max="13572" width="6.375" style="2" customWidth="1"/>
    <col min="13573" max="13573" width="5.625" style="2" customWidth="1"/>
    <col min="13574" max="13574" width="6.25" style="2" customWidth="1"/>
    <col min="13575" max="13812" width="9" style="2"/>
    <col min="13813" max="13813" width="4" style="2" customWidth="1"/>
    <col min="13814" max="13814" width="25.875" style="2" customWidth="1"/>
    <col min="13815" max="13815" width="5.75" style="2" customWidth="1"/>
    <col min="13816" max="13816" width="5.875" style="2" customWidth="1"/>
    <col min="13817" max="13818" width="5.75" style="2" customWidth="1"/>
    <col min="13819" max="13819" width="6.625" style="2" customWidth="1"/>
    <col min="13820" max="13820" width="7.375" style="2" customWidth="1"/>
    <col min="13821" max="13822" width="7.125" style="2" customWidth="1"/>
    <col min="13823" max="13823" width="5.75" style="2" customWidth="1"/>
    <col min="13824" max="13824" width="4.5" style="2" customWidth="1"/>
    <col min="13825" max="13825" width="5.625" style="2" customWidth="1"/>
    <col min="13826" max="13826" width="5.375" style="2" customWidth="1"/>
    <col min="13827" max="13827" width="5.625" style="2" customWidth="1"/>
    <col min="13828" max="13828" width="6.375" style="2" customWidth="1"/>
    <col min="13829" max="13829" width="5.625" style="2" customWidth="1"/>
    <col min="13830" max="13830" width="6.25" style="2" customWidth="1"/>
    <col min="13831" max="14068" width="9" style="2"/>
    <col min="14069" max="14069" width="4" style="2" customWidth="1"/>
    <col min="14070" max="14070" width="25.875" style="2" customWidth="1"/>
    <col min="14071" max="14071" width="5.75" style="2" customWidth="1"/>
    <col min="14072" max="14072" width="5.875" style="2" customWidth="1"/>
    <col min="14073" max="14074" width="5.75" style="2" customWidth="1"/>
    <col min="14075" max="14075" width="6.625" style="2" customWidth="1"/>
    <col min="14076" max="14076" width="7.375" style="2" customWidth="1"/>
    <col min="14077" max="14078" width="7.125" style="2" customWidth="1"/>
    <col min="14079" max="14079" width="5.75" style="2" customWidth="1"/>
    <col min="14080" max="14080" width="4.5" style="2" customWidth="1"/>
    <col min="14081" max="14081" width="5.625" style="2" customWidth="1"/>
    <col min="14082" max="14082" width="5.375" style="2" customWidth="1"/>
    <col min="14083" max="14083" width="5.625" style="2" customWidth="1"/>
    <col min="14084" max="14084" width="6.375" style="2" customWidth="1"/>
    <col min="14085" max="14085" width="5.625" style="2" customWidth="1"/>
    <col min="14086" max="14086" width="6.25" style="2" customWidth="1"/>
    <col min="14087" max="14324" width="9" style="2"/>
    <col min="14325" max="14325" width="4" style="2" customWidth="1"/>
    <col min="14326" max="14326" width="25.875" style="2" customWidth="1"/>
    <col min="14327" max="14327" width="5.75" style="2" customWidth="1"/>
    <col min="14328" max="14328" width="5.875" style="2" customWidth="1"/>
    <col min="14329" max="14330" width="5.75" style="2" customWidth="1"/>
    <col min="14331" max="14331" width="6.625" style="2" customWidth="1"/>
    <col min="14332" max="14332" width="7.375" style="2" customWidth="1"/>
    <col min="14333" max="14334" width="7.125" style="2" customWidth="1"/>
    <col min="14335" max="14335" width="5.75" style="2" customWidth="1"/>
    <col min="14336" max="14336" width="4.5" style="2" customWidth="1"/>
    <col min="14337" max="14337" width="5.625" style="2" customWidth="1"/>
    <col min="14338" max="14338" width="5.375" style="2" customWidth="1"/>
    <col min="14339" max="14339" width="5.625" style="2" customWidth="1"/>
    <col min="14340" max="14340" width="6.375" style="2" customWidth="1"/>
    <col min="14341" max="14341" width="5.625" style="2" customWidth="1"/>
    <col min="14342" max="14342" width="6.25" style="2" customWidth="1"/>
    <col min="14343" max="14580" width="9" style="2"/>
    <col min="14581" max="14581" width="4" style="2" customWidth="1"/>
    <col min="14582" max="14582" width="25.875" style="2" customWidth="1"/>
    <col min="14583" max="14583" width="5.75" style="2" customWidth="1"/>
    <col min="14584" max="14584" width="5.875" style="2" customWidth="1"/>
    <col min="14585" max="14586" width="5.75" style="2" customWidth="1"/>
    <col min="14587" max="14587" width="6.625" style="2" customWidth="1"/>
    <col min="14588" max="14588" width="7.375" style="2" customWidth="1"/>
    <col min="14589" max="14590" width="7.125" style="2" customWidth="1"/>
    <col min="14591" max="14591" width="5.75" style="2" customWidth="1"/>
    <col min="14592" max="14592" width="4.5" style="2" customWidth="1"/>
    <col min="14593" max="14593" width="5.625" style="2" customWidth="1"/>
    <col min="14594" max="14594" width="5.375" style="2" customWidth="1"/>
    <col min="14595" max="14595" width="5.625" style="2" customWidth="1"/>
    <col min="14596" max="14596" width="6.375" style="2" customWidth="1"/>
    <col min="14597" max="14597" width="5.625" style="2" customWidth="1"/>
    <col min="14598" max="14598" width="6.25" style="2" customWidth="1"/>
    <col min="14599" max="14836" width="9" style="2"/>
    <col min="14837" max="14837" width="4" style="2" customWidth="1"/>
    <col min="14838" max="14838" width="25.875" style="2" customWidth="1"/>
    <col min="14839" max="14839" width="5.75" style="2" customWidth="1"/>
    <col min="14840" max="14840" width="5.875" style="2" customWidth="1"/>
    <col min="14841" max="14842" width="5.75" style="2" customWidth="1"/>
    <col min="14843" max="14843" width="6.625" style="2" customWidth="1"/>
    <col min="14844" max="14844" width="7.375" style="2" customWidth="1"/>
    <col min="14845" max="14846" width="7.125" style="2" customWidth="1"/>
    <col min="14847" max="14847" width="5.75" style="2" customWidth="1"/>
    <col min="14848" max="14848" width="4.5" style="2" customWidth="1"/>
    <col min="14849" max="14849" width="5.625" style="2" customWidth="1"/>
    <col min="14850" max="14850" width="5.375" style="2" customWidth="1"/>
    <col min="14851" max="14851" width="5.625" style="2" customWidth="1"/>
    <col min="14852" max="14852" width="6.375" style="2" customWidth="1"/>
    <col min="14853" max="14853" width="5.625" style="2" customWidth="1"/>
    <col min="14854" max="14854" width="6.25" style="2" customWidth="1"/>
    <col min="14855" max="15092" width="9" style="2"/>
    <col min="15093" max="15093" width="4" style="2" customWidth="1"/>
    <col min="15094" max="15094" width="25.875" style="2" customWidth="1"/>
    <col min="15095" max="15095" width="5.75" style="2" customWidth="1"/>
    <col min="15096" max="15096" width="5.875" style="2" customWidth="1"/>
    <col min="15097" max="15098" width="5.75" style="2" customWidth="1"/>
    <col min="15099" max="15099" width="6.625" style="2" customWidth="1"/>
    <col min="15100" max="15100" width="7.375" style="2" customWidth="1"/>
    <col min="15101" max="15102" width="7.125" style="2" customWidth="1"/>
    <col min="15103" max="15103" width="5.75" style="2" customWidth="1"/>
    <col min="15104" max="15104" width="4.5" style="2" customWidth="1"/>
    <col min="15105" max="15105" width="5.625" style="2" customWidth="1"/>
    <col min="15106" max="15106" width="5.375" style="2" customWidth="1"/>
    <col min="15107" max="15107" width="5.625" style="2" customWidth="1"/>
    <col min="15108" max="15108" width="6.375" style="2" customWidth="1"/>
    <col min="15109" max="15109" width="5.625" style="2" customWidth="1"/>
    <col min="15110" max="15110" width="6.25" style="2" customWidth="1"/>
    <col min="15111" max="15348" width="9" style="2"/>
    <col min="15349" max="15349" width="4" style="2" customWidth="1"/>
    <col min="15350" max="15350" width="25.875" style="2" customWidth="1"/>
    <col min="15351" max="15351" width="5.75" style="2" customWidth="1"/>
    <col min="15352" max="15352" width="5.875" style="2" customWidth="1"/>
    <col min="15353" max="15354" width="5.75" style="2" customWidth="1"/>
    <col min="15355" max="15355" width="6.625" style="2" customWidth="1"/>
    <col min="15356" max="15356" width="7.375" style="2" customWidth="1"/>
    <col min="15357" max="15358" width="7.125" style="2" customWidth="1"/>
    <col min="15359" max="15359" width="5.75" style="2" customWidth="1"/>
    <col min="15360" max="15360" width="4.5" style="2" customWidth="1"/>
    <col min="15361" max="15361" width="5.625" style="2" customWidth="1"/>
    <col min="15362" max="15362" width="5.375" style="2" customWidth="1"/>
    <col min="15363" max="15363" width="5.625" style="2" customWidth="1"/>
    <col min="15364" max="15364" width="6.375" style="2" customWidth="1"/>
    <col min="15365" max="15365" width="5.625" style="2" customWidth="1"/>
    <col min="15366" max="15366" width="6.25" style="2" customWidth="1"/>
    <col min="15367" max="15604" width="9" style="2"/>
    <col min="15605" max="15605" width="4" style="2" customWidth="1"/>
    <col min="15606" max="15606" width="25.875" style="2" customWidth="1"/>
    <col min="15607" max="15607" width="5.75" style="2" customWidth="1"/>
    <col min="15608" max="15608" width="5.875" style="2" customWidth="1"/>
    <col min="15609" max="15610" width="5.75" style="2" customWidth="1"/>
    <col min="15611" max="15611" width="6.625" style="2" customWidth="1"/>
    <col min="15612" max="15612" width="7.375" style="2" customWidth="1"/>
    <col min="15613" max="15614" width="7.125" style="2" customWidth="1"/>
    <col min="15615" max="15615" width="5.75" style="2" customWidth="1"/>
    <col min="15616" max="15616" width="4.5" style="2" customWidth="1"/>
    <col min="15617" max="15617" width="5.625" style="2" customWidth="1"/>
    <col min="15618" max="15618" width="5.375" style="2" customWidth="1"/>
    <col min="15619" max="15619" width="5.625" style="2" customWidth="1"/>
    <col min="15620" max="15620" width="6.375" style="2" customWidth="1"/>
    <col min="15621" max="15621" width="5.625" style="2" customWidth="1"/>
    <col min="15622" max="15622" width="6.25" style="2" customWidth="1"/>
    <col min="15623" max="15860" width="9" style="2"/>
    <col min="15861" max="15861" width="4" style="2" customWidth="1"/>
    <col min="15862" max="15862" width="25.875" style="2" customWidth="1"/>
    <col min="15863" max="15863" width="5.75" style="2" customWidth="1"/>
    <col min="15864" max="15864" width="5.875" style="2" customWidth="1"/>
    <col min="15865" max="15866" width="5.75" style="2" customWidth="1"/>
    <col min="15867" max="15867" width="6.625" style="2" customWidth="1"/>
    <col min="15868" max="15868" width="7.375" style="2" customWidth="1"/>
    <col min="15869" max="15870" width="7.125" style="2" customWidth="1"/>
    <col min="15871" max="15871" width="5.75" style="2" customWidth="1"/>
    <col min="15872" max="15872" width="4.5" style="2" customWidth="1"/>
    <col min="15873" max="15873" width="5.625" style="2" customWidth="1"/>
    <col min="15874" max="15874" width="5.375" style="2" customWidth="1"/>
    <col min="15875" max="15875" width="5.625" style="2" customWidth="1"/>
    <col min="15876" max="15876" width="6.375" style="2" customWidth="1"/>
    <col min="15877" max="15877" width="5.625" style="2" customWidth="1"/>
    <col min="15878" max="15878" width="6.25" style="2" customWidth="1"/>
    <col min="15879" max="16116" width="9" style="2"/>
    <col min="16117" max="16117" width="4" style="2" customWidth="1"/>
    <col min="16118" max="16118" width="25.875" style="2" customWidth="1"/>
    <col min="16119" max="16119" width="5.75" style="2" customWidth="1"/>
    <col min="16120" max="16120" width="5.875" style="2" customWidth="1"/>
    <col min="16121" max="16122" width="5.75" style="2" customWidth="1"/>
    <col min="16123" max="16123" width="6.625" style="2" customWidth="1"/>
    <col min="16124" max="16124" width="7.375" style="2" customWidth="1"/>
    <col min="16125" max="16126" width="7.125" style="2" customWidth="1"/>
    <col min="16127" max="16127" width="5.75" style="2" customWidth="1"/>
    <col min="16128" max="16128" width="4.5" style="2" customWidth="1"/>
    <col min="16129" max="16129" width="5.625" style="2" customWidth="1"/>
    <col min="16130" max="16130" width="5.375" style="2" customWidth="1"/>
    <col min="16131" max="16131" width="5.625" style="2" customWidth="1"/>
    <col min="16132" max="16132" width="6.375" style="2" customWidth="1"/>
    <col min="16133" max="16133" width="5.625" style="2" customWidth="1"/>
    <col min="16134" max="16134" width="6.25" style="2" customWidth="1"/>
    <col min="16135" max="16384" width="9" style="2"/>
  </cols>
  <sheetData>
    <row r="1" spans="1:24" ht="28.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I1" s="132"/>
      <c r="J1" s="13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4.5" customHeight="1" x14ac:dyDescent="0.25">
      <c r="A2" s="139" t="s">
        <v>314</v>
      </c>
      <c r="B2" s="133"/>
      <c r="C2" s="133"/>
      <c r="D2" s="133"/>
      <c r="E2" s="133"/>
      <c r="F2" s="133"/>
      <c r="G2" s="133"/>
      <c r="H2" s="133"/>
      <c r="I2" s="133"/>
      <c r="J2" s="133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1.5" customHeight="1" x14ac:dyDescent="0.25">
      <c r="A4" s="134" t="s">
        <v>0</v>
      </c>
      <c r="B4" s="136" t="s">
        <v>1</v>
      </c>
      <c r="C4" s="140" t="s">
        <v>310</v>
      </c>
      <c r="D4" s="140"/>
      <c r="E4" s="140"/>
      <c r="F4" s="140"/>
      <c r="G4" s="140"/>
      <c r="H4" s="140"/>
      <c r="I4" s="140"/>
      <c r="J4" s="14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49.5" customHeight="1" x14ac:dyDescent="0.25">
      <c r="A5" s="134"/>
      <c r="B5" s="137"/>
      <c r="C5" s="105" t="s">
        <v>308</v>
      </c>
      <c r="D5" s="104" t="s">
        <v>309</v>
      </c>
      <c r="E5" s="129" t="s">
        <v>313</v>
      </c>
      <c r="F5" s="131"/>
      <c r="G5" s="129" t="s">
        <v>118</v>
      </c>
      <c r="H5" s="130"/>
      <c r="I5" s="129" t="s">
        <v>119</v>
      </c>
      <c r="J5" s="131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07.25" customHeight="1" x14ac:dyDescent="0.25">
      <c r="A6" s="134"/>
      <c r="B6" s="138"/>
      <c r="C6" s="1" t="s">
        <v>33</v>
      </c>
      <c r="D6" s="1" t="s">
        <v>325</v>
      </c>
      <c r="E6" s="1" t="s">
        <v>42</v>
      </c>
      <c r="F6" s="1" t="s">
        <v>44</v>
      </c>
      <c r="G6" s="1" t="s">
        <v>45</v>
      </c>
      <c r="H6" s="1" t="s">
        <v>47</v>
      </c>
      <c r="I6" s="1" t="s">
        <v>323</v>
      </c>
      <c r="J6" s="1" t="s">
        <v>319</v>
      </c>
      <c r="N6" s="34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3.25" customHeight="1" x14ac:dyDescent="0.25">
      <c r="A7" s="3"/>
      <c r="B7" s="22"/>
      <c r="C7" s="3">
        <v>15</v>
      </c>
      <c r="D7" s="3">
        <v>15</v>
      </c>
      <c r="E7" s="3">
        <v>7</v>
      </c>
      <c r="F7" s="3">
        <v>10</v>
      </c>
      <c r="G7" s="3">
        <v>59.8</v>
      </c>
      <c r="H7" s="3">
        <v>74.8</v>
      </c>
      <c r="I7" s="3">
        <v>3</v>
      </c>
      <c r="J7" s="3">
        <v>5</v>
      </c>
      <c r="L7" s="10">
        <f>C7*C49</f>
        <v>660</v>
      </c>
      <c r="M7" s="10">
        <f t="shared" ref="M7:S7" si="0">D7*D49</f>
        <v>345</v>
      </c>
      <c r="N7" s="10">
        <f t="shared" si="0"/>
        <v>21</v>
      </c>
      <c r="O7" s="10">
        <f t="shared" si="0"/>
        <v>340</v>
      </c>
      <c r="P7" s="10">
        <f t="shared" si="0"/>
        <v>239.2</v>
      </c>
      <c r="Q7" s="10">
        <f t="shared" si="0"/>
        <v>224.39999999999998</v>
      </c>
      <c r="R7" s="10">
        <f t="shared" si="0"/>
        <v>57</v>
      </c>
      <c r="S7" s="10">
        <f t="shared" si="0"/>
        <v>30</v>
      </c>
      <c r="T7" s="117">
        <f>SUM(L7:S7)</f>
        <v>1916.6</v>
      </c>
      <c r="U7" s="2"/>
      <c r="V7" s="2"/>
      <c r="W7" s="2"/>
      <c r="X7" s="2"/>
    </row>
    <row r="8" spans="1:24" s="13" customFormat="1" ht="25.5" customHeight="1" x14ac:dyDescent="0.25">
      <c r="A8" s="82" t="s">
        <v>3</v>
      </c>
      <c r="B8" s="83" t="s">
        <v>6</v>
      </c>
      <c r="C8" s="85">
        <f t="shared" ref="C8:J8" si="1">SUM(C9:C39)</f>
        <v>33</v>
      </c>
      <c r="D8" s="85">
        <f t="shared" si="1"/>
        <v>21</v>
      </c>
      <c r="E8" s="85">
        <f t="shared" si="1"/>
        <v>0</v>
      </c>
      <c r="F8" s="85">
        <f t="shared" si="1"/>
        <v>31</v>
      </c>
      <c r="G8" s="85">
        <f t="shared" si="1"/>
        <v>0</v>
      </c>
      <c r="H8" s="85">
        <f t="shared" si="1"/>
        <v>3</v>
      </c>
      <c r="I8" s="85">
        <f t="shared" si="1"/>
        <v>6</v>
      </c>
      <c r="J8" s="85">
        <f t="shared" si="1"/>
        <v>6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s="10" customFormat="1" ht="23.25" customHeight="1" x14ac:dyDescent="0.25">
      <c r="A9" s="46">
        <v>1</v>
      </c>
      <c r="B9" s="27" t="s">
        <v>90</v>
      </c>
      <c r="C9" s="55">
        <v>1</v>
      </c>
      <c r="D9" s="51"/>
      <c r="E9" s="51"/>
      <c r="F9" s="46">
        <v>1</v>
      </c>
      <c r="G9" s="51"/>
      <c r="H9" s="52"/>
      <c r="I9" s="57"/>
      <c r="J9" s="60"/>
    </row>
    <row r="10" spans="1:24" s="10" customFormat="1" ht="22.5" customHeight="1" x14ac:dyDescent="0.25">
      <c r="A10" s="48">
        <v>2</v>
      </c>
      <c r="B10" s="27" t="s">
        <v>91</v>
      </c>
      <c r="C10" s="55">
        <v>1</v>
      </c>
      <c r="D10" s="51">
        <v>1</v>
      </c>
      <c r="E10" s="51"/>
      <c r="F10" s="46">
        <v>1</v>
      </c>
      <c r="G10" s="51"/>
      <c r="H10" s="57">
        <v>1</v>
      </c>
      <c r="I10" s="57"/>
      <c r="J10" s="60">
        <v>2</v>
      </c>
    </row>
    <row r="11" spans="1:24" s="10" customFormat="1" ht="21.75" customHeight="1" x14ac:dyDescent="0.25">
      <c r="A11" s="46">
        <v>3</v>
      </c>
      <c r="B11" s="27" t="s">
        <v>92</v>
      </c>
      <c r="C11" s="55">
        <v>1</v>
      </c>
      <c r="D11" s="51">
        <v>2</v>
      </c>
      <c r="E11" s="51"/>
      <c r="F11" s="46">
        <v>1</v>
      </c>
      <c r="G11" s="51"/>
      <c r="H11" s="52"/>
      <c r="I11" s="57"/>
      <c r="J11" s="60"/>
    </row>
    <row r="12" spans="1:24" s="10" customFormat="1" ht="22.5" customHeight="1" x14ac:dyDescent="0.25">
      <c r="A12" s="48">
        <v>4</v>
      </c>
      <c r="B12" s="27" t="s">
        <v>93</v>
      </c>
      <c r="C12" s="55">
        <v>3</v>
      </c>
      <c r="D12" s="51">
        <v>1</v>
      </c>
      <c r="E12" s="51"/>
      <c r="F12" s="46">
        <v>1</v>
      </c>
      <c r="G12" s="51"/>
      <c r="H12" s="52"/>
      <c r="I12" s="57"/>
      <c r="J12" s="60"/>
    </row>
    <row r="13" spans="1:24" s="10" customFormat="1" ht="21.75" customHeight="1" x14ac:dyDescent="0.25">
      <c r="A13" s="46">
        <v>5</v>
      </c>
      <c r="B13" s="27" t="s">
        <v>94</v>
      </c>
      <c r="C13" s="55">
        <v>1</v>
      </c>
      <c r="D13" s="51"/>
      <c r="E13" s="51"/>
      <c r="F13" s="46">
        <v>1</v>
      </c>
      <c r="G13" s="51"/>
      <c r="H13" s="52"/>
      <c r="I13" s="57"/>
      <c r="J13" s="60"/>
    </row>
    <row r="14" spans="1:24" s="10" customFormat="1" ht="23.25" customHeight="1" x14ac:dyDescent="0.25">
      <c r="A14" s="48">
        <v>6</v>
      </c>
      <c r="B14" s="27" t="s">
        <v>95</v>
      </c>
      <c r="C14" s="55">
        <v>1</v>
      </c>
      <c r="D14" s="51"/>
      <c r="E14" s="51"/>
      <c r="F14" s="46">
        <v>1</v>
      </c>
      <c r="G14" s="51"/>
      <c r="H14" s="52"/>
      <c r="I14" s="57"/>
      <c r="J14" s="60"/>
    </row>
    <row r="15" spans="1:24" s="10" customFormat="1" ht="22.5" customHeight="1" x14ac:dyDescent="0.25">
      <c r="A15" s="46">
        <v>7</v>
      </c>
      <c r="B15" s="27" t="s">
        <v>96</v>
      </c>
      <c r="C15" s="55">
        <v>1</v>
      </c>
      <c r="D15" s="51"/>
      <c r="E15" s="51"/>
      <c r="F15" s="46">
        <v>1</v>
      </c>
      <c r="G15" s="51"/>
      <c r="H15" s="52"/>
      <c r="I15" s="57"/>
      <c r="J15" s="60"/>
    </row>
    <row r="16" spans="1:24" s="10" customFormat="1" ht="22.5" customHeight="1" x14ac:dyDescent="0.25">
      <c r="A16" s="48">
        <v>8</v>
      </c>
      <c r="B16" s="27" t="s">
        <v>97</v>
      </c>
      <c r="C16" s="55">
        <v>1</v>
      </c>
      <c r="D16" s="51"/>
      <c r="E16" s="51"/>
      <c r="F16" s="46">
        <v>1</v>
      </c>
      <c r="G16" s="51"/>
      <c r="H16" s="52"/>
      <c r="I16" s="57"/>
      <c r="J16" s="60"/>
    </row>
    <row r="17" spans="1:10" s="10" customFormat="1" ht="21" customHeight="1" x14ac:dyDescent="0.25">
      <c r="A17" s="46">
        <v>9</v>
      </c>
      <c r="B17" s="27" t="s">
        <v>19</v>
      </c>
      <c r="C17" s="55">
        <v>1</v>
      </c>
      <c r="D17" s="51"/>
      <c r="E17" s="51"/>
      <c r="F17" s="46">
        <v>1</v>
      </c>
      <c r="G17" s="51"/>
      <c r="H17" s="52"/>
      <c r="I17" s="57"/>
      <c r="J17" s="60"/>
    </row>
    <row r="18" spans="1:10" s="10" customFormat="1" ht="21" customHeight="1" x14ac:dyDescent="0.25">
      <c r="A18" s="48">
        <v>10</v>
      </c>
      <c r="B18" s="27" t="s">
        <v>30</v>
      </c>
      <c r="C18" s="55">
        <v>1</v>
      </c>
      <c r="D18" s="51"/>
      <c r="E18" s="51"/>
      <c r="F18" s="46">
        <v>1</v>
      </c>
      <c r="G18" s="51"/>
      <c r="H18" s="52"/>
      <c r="I18" s="57"/>
      <c r="J18" s="60"/>
    </row>
    <row r="19" spans="1:10" s="10" customFormat="1" ht="21.75" customHeight="1" x14ac:dyDescent="0.25">
      <c r="A19" s="46">
        <v>11</v>
      </c>
      <c r="B19" s="27" t="s">
        <v>98</v>
      </c>
      <c r="C19" s="55">
        <v>1</v>
      </c>
      <c r="D19" s="51">
        <v>4</v>
      </c>
      <c r="E19" s="51"/>
      <c r="F19" s="46">
        <v>1</v>
      </c>
      <c r="G19" s="51"/>
      <c r="H19" s="52"/>
      <c r="I19" s="57"/>
      <c r="J19" s="60"/>
    </row>
    <row r="20" spans="1:10" s="10" customFormat="1" ht="21.75" customHeight="1" x14ac:dyDescent="0.25">
      <c r="A20" s="48">
        <v>12</v>
      </c>
      <c r="B20" s="27" t="s">
        <v>20</v>
      </c>
      <c r="C20" s="55">
        <v>1</v>
      </c>
      <c r="D20" s="51">
        <v>3</v>
      </c>
      <c r="E20" s="51"/>
      <c r="F20" s="46">
        <v>1</v>
      </c>
      <c r="G20" s="51"/>
      <c r="H20" s="52"/>
      <c r="I20" s="57"/>
      <c r="J20" s="60"/>
    </row>
    <row r="21" spans="1:10" s="10" customFormat="1" ht="21.75" customHeight="1" x14ac:dyDescent="0.25">
      <c r="A21" s="46">
        <v>13</v>
      </c>
      <c r="B21" s="27" t="s">
        <v>99</v>
      </c>
      <c r="C21" s="55">
        <v>1</v>
      </c>
      <c r="D21" s="51"/>
      <c r="E21" s="51"/>
      <c r="F21" s="46">
        <v>1</v>
      </c>
      <c r="G21" s="51"/>
      <c r="H21" s="52"/>
      <c r="I21" s="57"/>
      <c r="J21" s="60"/>
    </row>
    <row r="22" spans="1:10" s="10" customFormat="1" ht="22.5" customHeight="1" x14ac:dyDescent="0.25">
      <c r="A22" s="48">
        <v>14</v>
      </c>
      <c r="B22" s="27" t="s">
        <v>100</v>
      </c>
      <c r="C22" s="55">
        <v>1</v>
      </c>
      <c r="D22" s="51">
        <v>1</v>
      </c>
      <c r="E22" s="51"/>
      <c r="F22" s="46">
        <v>1</v>
      </c>
      <c r="G22" s="51"/>
      <c r="H22" s="57">
        <v>1</v>
      </c>
      <c r="I22" s="57"/>
      <c r="J22" s="60"/>
    </row>
    <row r="23" spans="1:10" s="10" customFormat="1" ht="21" customHeight="1" x14ac:dyDescent="0.25">
      <c r="A23" s="46">
        <v>15</v>
      </c>
      <c r="B23" s="27" t="s">
        <v>101</v>
      </c>
      <c r="C23" s="55">
        <v>1</v>
      </c>
      <c r="D23" s="51"/>
      <c r="E23" s="51"/>
      <c r="F23" s="46">
        <v>1</v>
      </c>
      <c r="G23" s="51"/>
      <c r="H23" s="57">
        <v>1</v>
      </c>
      <c r="I23" s="57"/>
      <c r="J23" s="60"/>
    </row>
    <row r="24" spans="1:10" s="10" customFormat="1" ht="21.75" customHeight="1" x14ac:dyDescent="0.25">
      <c r="A24" s="48">
        <v>16</v>
      </c>
      <c r="B24" s="27" t="s">
        <v>21</v>
      </c>
      <c r="C24" s="55">
        <v>1</v>
      </c>
      <c r="D24" s="51"/>
      <c r="E24" s="51"/>
      <c r="F24" s="46">
        <v>1</v>
      </c>
      <c r="G24" s="51"/>
      <c r="H24" s="52"/>
      <c r="I24" s="57"/>
      <c r="J24" s="60"/>
    </row>
    <row r="25" spans="1:10" s="10" customFormat="1" ht="23.25" customHeight="1" x14ac:dyDescent="0.25">
      <c r="A25" s="46">
        <v>17</v>
      </c>
      <c r="B25" s="27" t="s">
        <v>22</v>
      </c>
      <c r="C25" s="55">
        <v>1</v>
      </c>
      <c r="D25" s="51"/>
      <c r="E25" s="51"/>
      <c r="F25" s="46">
        <v>1</v>
      </c>
      <c r="G25" s="51"/>
      <c r="H25" s="52"/>
      <c r="I25" s="57"/>
      <c r="J25" s="60"/>
    </row>
    <row r="26" spans="1:10" s="10" customFormat="1" ht="24.75" customHeight="1" x14ac:dyDescent="0.25">
      <c r="A26" s="48">
        <v>18</v>
      </c>
      <c r="B26" s="27" t="s">
        <v>102</v>
      </c>
      <c r="C26" s="55">
        <v>1</v>
      </c>
      <c r="D26" s="51"/>
      <c r="E26" s="51"/>
      <c r="F26" s="46">
        <v>1</v>
      </c>
      <c r="G26" s="51"/>
      <c r="H26" s="52"/>
      <c r="I26" s="57"/>
      <c r="J26" s="60"/>
    </row>
    <row r="27" spans="1:10" s="10" customFormat="1" ht="27.75" customHeight="1" x14ac:dyDescent="0.25">
      <c r="A27" s="46">
        <v>19</v>
      </c>
      <c r="B27" s="27" t="s">
        <v>103</v>
      </c>
      <c r="C27" s="55">
        <v>1</v>
      </c>
      <c r="D27" s="51">
        <v>2</v>
      </c>
      <c r="E27" s="51"/>
      <c r="F27" s="46">
        <v>1</v>
      </c>
      <c r="G27" s="51"/>
      <c r="H27" s="52"/>
      <c r="I27" s="57"/>
      <c r="J27" s="60">
        <v>4</v>
      </c>
    </row>
    <row r="28" spans="1:10" s="10" customFormat="1" ht="26.25" customHeight="1" x14ac:dyDescent="0.25">
      <c r="A28" s="48">
        <v>20</v>
      </c>
      <c r="B28" s="28" t="s">
        <v>23</v>
      </c>
      <c r="C28" s="61">
        <v>1</v>
      </c>
      <c r="D28" s="59">
        <v>1</v>
      </c>
      <c r="E28" s="59"/>
      <c r="F28" s="48">
        <v>1</v>
      </c>
      <c r="G28" s="59"/>
      <c r="H28" s="57"/>
      <c r="I28" s="57">
        <v>2</v>
      </c>
      <c r="J28" s="60"/>
    </row>
    <row r="29" spans="1:10" s="10" customFormat="1" ht="22.5" customHeight="1" x14ac:dyDescent="0.25">
      <c r="A29" s="46">
        <v>21</v>
      </c>
      <c r="B29" s="27" t="s">
        <v>104</v>
      </c>
      <c r="C29" s="55">
        <v>1</v>
      </c>
      <c r="D29" s="51">
        <v>2</v>
      </c>
      <c r="E29" s="51"/>
      <c r="F29" s="46">
        <v>1</v>
      </c>
      <c r="G29" s="51"/>
      <c r="H29" s="52"/>
      <c r="I29" s="57"/>
      <c r="J29" s="60"/>
    </row>
    <row r="30" spans="1:10" s="10" customFormat="1" ht="24" customHeight="1" x14ac:dyDescent="0.25">
      <c r="A30" s="48">
        <v>22</v>
      </c>
      <c r="B30" s="27" t="s">
        <v>105</v>
      </c>
      <c r="C30" s="55">
        <v>1</v>
      </c>
      <c r="D30" s="51"/>
      <c r="E30" s="51"/>
      <c r="F30" s="46">
        <v>1</v>
      </c>
      <c r="G30" s="51"/>
      <c r="H30" s="52"/>
      <c r="I30" s="57"/>
      <c r="J30" s="60"/>
    </row>
    <row r="31" spans="1:10" s="10" customFormat="1" ht="21" customHeight="1" x14ac:dyDescent="0.25">
      <c r="A31" s="46">
        <v>23</v>
      </c>
      <c r="B31" s="27" t="s">
        <v>106</v>
      </c>
      <c r="C31" s="55">
        <v>1</v>
      </c>
      <c r="D31" s="51"/>
      <c r="E31" s="51"/>
      <c r="F31" s="46">
        <v>1</v>
      </c>
      <c r="G31" s="51"/>
      <c r="H31" s="52"/>
      <c r="I31" s="57"/>
      <c r="J31" s="60"/>
    </row>
    <row r="32" spans="1:10" s="10" customFormat="1" ht="30" x14ac:dyDescent="0.25">
      <c r="A32" s="48">
        <v>24</v>
      </c>
      <c r="B32" s="27" t="s">
        <v>107</v>
      </c>
      <c r="C32" s="55">
        <v>1</v>
      </c>
      <c r="D32" s="51"/>
      <c r="E32" s="51"/>
      <c r="F32" s="46">
        <v>1</v>
      </c>
      <c r="G32" s="51"/>
      <c r="H32" s="52"/>
      <c r="I32" s="57"/>
      <c r="J32" s="60"/>
    </row>
    <row r="33" spans="1:24" s="10" customFormat="1" ht="27" customHeight="1" x14ac:dyDescent="0.25">
      <c r="A33" s="46">
        <v>25</v>
      </c>
      <c r="B33" s="27" t="s">
        <v>108</v>
      </c>
      <c r="C33" s="55">
        <v>1</v>
      </c>
      <c r="D33" s="51"/>
      <c r="E33" s="51"/>
      <c r="F33" s="46">
        <v>1</v>
      </c>
      <c r="G33" s="51"/>
      <c r="H33" s="52"/>
      <c r="I33" s="57"/>
      <c r="J33" s="60"/>
    </row>
    <row r="34" spans="1:24" s="10" customFormat="1" ht="15" x14ac:dyDescent="0.25">
      <c r="A34" s="48">
        <v>26</v>
      </c>
      <c r="B34" s="27" t="s">
        <v>109</v>
      </c>
      <c r="C34" s="55">
        <v>1</v>
      </c>
      <c r="D34" s="51"/>
      <c r="E34" s="51"/>
      <c r="F34" s="46">
        <v>1</v>
      </c>
      <c r="G34" s="51"/>
      <c r="H34" s="52"/>
      <c r="I34" s="57"/>
      <c r="J34" s="60"/>
    </row>
    <row r="35" spans="1:24" s="10" customFormat="1" ht="27.75" customHeight="1" x14ac:dyDescent="0.25">
      <c r="A35" s="46">
        <v>27</v>
      </c>
      <c r="B35" s="27" t="s">
        <v>110</v>
      </c>
      <c r="C35" s="55">
        <v>1</v>
      </c>
      <c r="D35" s="51"/>
      <c r="E35" s="51"/>
      <c r="F35" s="46">
        <v>1</v>
      </c>
      <c r="G35" s="51"/>
      <c r="H35" s="52"/>
      <c r="I35" s="57"/>
      <c r="J35" s="60"/>
    </row>
    <row r="36" spans="1:24" s="10" customFormat="1" ht="15" x14ac:dyDescent="0.25">
      <c r="A36" s="48">
        <v>28</v>
      </c>
      <c r="B36" s="27" t="s">
        <v>111</v>
      </c>
      <c r="C36" s="55">
        <v>1</v>
      </c>
      <c r="D36" s="51"/>
      <c r="E36" s="51"/>
      <c r="F36" s="46">
        <v>1</v>
      </c>
      <c r="G36" s="51"/>
      <c r="H36" s="52"/>
      <c r="I36" s="57"/>
      <c r="J36" s="60"/>
    </row>
    <row r="37" spans="1:24" s="10" customFormat="1" ht="30" x14ac:dyDescent="0.25">
      <c r="A37" s="46">
        <v>29</v>
      </c>
      <c r="B37" s="27" t="s">
        <v>112</v>
      </c>
      <c r="C37" s="55">
        <v>1</v>
      </c>
      <c r="D37" s="51"/>
      <c r="E37" s="51"/>
      <c r="F37" s="46">
        <v>1</v>
      </c>
      <c r="G37" s="51"/>
      <c r="H37" s="52"/>
      <c r="I37" s="57"/>
      <c r="J37" s="60"/>
    </row>
    <row r="38" spans="1:24" s="10" customFormat="1" ht="29.25" customHeight="1" x14ac:dyDescent="0.25">
      <c r="A38" s="48">
        <v>30</v>
      </c>
      <c r="B38" s="27" t="s">
        <v>113</v>
      </c>
      <c r="C38" s="55">
        <v>1</v>
      </c>
      <c r="D38" s="51">
        <v>3</v>
      </c>
      <c r="E38" s="51"/>
      <c r="F38" s="46">
        <v>1</v>
      </c>
      <c r="G38" s="51"/>
      <c r="H38" s="52"/>
      <c r="I38" s="57">
        <v>4</v>
      </c>
      <c r="J38" s="60"/>
    </row>
    <row r="39" spans="1:24" s="10" customFormat="1" ht="26.25" customHeight="1" x14ac:dyDescent="0.25">
      <c r="A39" s="86">
        <v>31</v>
      </c>
      <c r="B39" s="87" t="s">
        <v>114</v>
      </c>
      <c r="C39" s="89">
        <v>1</v>
      </c>
      <c r="D39" s="90">
        <v>1</v>
      </c>
      <c r="E39" s="90"/>
      <c r="F39" s="86">
        <v>1</v>
      </c>
      <c r="G39" s="90"/>
      <c r="H39" s="91"/>
      <c r="I39" s="93"/>
      <c r="J39" s="60"/>
    </row>
    <row r="40" spans="1:24" s="15" customFormat="1" ht="25.5" customHeight="1" x14ac:dyDescent="0.25">
      <c r="A40" s="85" t="s">
        <v>5</v>
      </c>
      <c r="B40" s="95" t="s">
        <v>199</v>
      </c>
      <c r="C40" s="82">
        <f t="shared" ref="C40:J40" si="2">+SUM(C41:C48)</f>
        <v>11</v>
      </c>
      <c r="D40" s="82">
        <f t="shared" si="2"/>
        <v>2</v>
      </c>
      <c r="E40" s="82">
        <f t="shared" si="2"/>
        <v>3</v>
      </c>
      <c r="F40" s="82">
        <f t="shared" si="2"/>
        <v>3</v>
      </c>
      <c r="G40" s="82">
        <f t="shared" si="2"/>
        <v>4</v>
      </c>
      <c r="H40" s="82">
        <f t="shared" si="2"/>
        <v>0</v>
      </c>
      <c r="I40" s="82">
        <f t="shared" si="2"/>
        <v>13</v>
      </c>
      <c r="J40" s="82">
        <f t="shared" si="2"/>
        <v>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24.75" customHeight="1" x14ac:dyDescent="0.25">
      <c r="A41" s="63">
        <v>1</v>
      </c>
      <c r="B41" s="23" t="s">
        <v>192</v>
      </c>
      <c r="C41" s="63">
        <v>2</v>
      </c>
      <c r="D41" s="63">
        <v>1</v>
      </c>
      <c r="E41" s="63"/>
      <c r="F41" s="63"/>
      <c r="G41" s="63">
        <v>1</v>
      </c>
      <c r="H41" s="101"/>
      <c r="I41" s="63">
        <v>5</v>
      </c>
      <c r="J41" s="101"/>
    </row>
    <row r="42" spans="1:24" ht="23.25" customHeight="1" x14ac:dyDescent="0.25">
      <c r="A42" s="5">
        <v>2</v>
      </c>
      <c r="B42" s="24" t="s">
        <v>193</v>
      </c>
      <c r="C42" s="5">
        <v>2</v>
      </c>
      <c r="D42" s="5"/>
      <c r="E42" s="5"/>
      <c r="F42" s="5"/>
      <c r="G42" s="5">
        <v>1</v>
      </c>
      <c r="H42" s="65"/>
      <c r="I42" s="5"/>
      <c r="J42" s="65"/>
    </row>
    <row r="43" spans="1:24" ht="24.75" customHeight="1" x14ac:dyDescent="0.25">
      <c r="A43" s="5">
        <v>3</v>
      </c>
      <c r="B43" s="24" t="s">
        <v>194</v>
      </c>
      <c r="C43" s="5"/>
      <c r="D43" s="5"/>
      <c r="E43" s="5"/>
      <c r="F43" s="5"/>
      <c r="G43" s="5">
        <v>1</v>
      </c>
      <c r="H43" s="65"/>
      <c r="I43" s="5"/>
      <c r="J43" s="65"/>
    </row>
    <row r="44" spans="1:24" ht="24.75" customHeight="1" x14ac:dyDescent="0.25">
      <c r="A44" s="5">
        <v>4</v>
      </c>
      <c r="B44" s="24" t="s">
        <v>195</v>
      </c>
      <c r="C44" s="5">
        <v>3</v>
      </c>
      <c r="D44" s="5"/>
      <c r="E44" s="5"/>
      <c r="F44" s="5">
        <v>3</v>
      </c>
      <c r="G44" s="5"/>
      <c r="H44" s="65"/>
      <c r="I44" s="5">
        <v>4</v>
      </c>
      <c r="J44" s="65"/>
    </row>
    <row r="45" spans="1:24" ht="24.75" customHeight="1" x14ac:dyDescent="0.25">
      <c r="A45" s="5">
        <v>5</v>
      </c>
      <c r="B45" s="24" t="s">
        <v>196</v>
      </c>
      <c r="C45" s="5">
        <v>1</v>
      </c>
      <c r="D45" s="5">
        <v>1</v>
      </c>
      <c r="E45" s="5"/>
      <c r="F45" s="5"/>
      <c r="G45" s="5"/>
      <c r="H45" s="65"/>
      <c r="I45" s="5">
        <v>3</v>
      </c>
      <c r="J45" s="65"/>
    </row>
    <row r="46" spans="1:24" ht="24" customHeight="1" x14ac:dyDescent="0.25">
      <c r="A46" s="5">
        <v>6</v>
      </c>
      <c r="B46" s="24" t="s">
        <v>197</v>
      </c>
      <c r="C46" s="5"/>
      <c r="D46" s="5"/>
      <c r="E46" s="5">
        <v>3</v>
      </c>
      <c r="F46" s="5"/>
      <c r="G46" s="5"/>
      <c r="H46" s="65"/>
      <c r="I46" s="5">
        <v>1</v>
      </c>
      <c r="J46" s="65"/>
    </row>
    <row r="47" spans="1:24" ht="24.75" customHeight="1" x14ac:dyDescent="0.25">
      <c r="A47" s="5">
        <v>7</v>
      </c>
      <c r="B47" s="24" t="s">
        <v>198</v>
      </c>
      <c r="C47" s="5"/>
      <c r="D47" s="5"/>
      <c r="E47" s="5"/>
      <c r="F47" s="5"/>
      <c r="G47" s="5">
        <v>1</v>
      </c>
      <c r="H47" s="65"/>
      <c r="I47" s="5"/>
      <c r="J47" s="65"/>
    </row>
    <row r="48" spans="1:24" ht="25.5" customHeight="1" x14ac:dyDescent="0.25">
      <c r="A48" s="60">
        <v>8</v>
      </c>
      <c r="B48" s="71" t="s">
        <v>271</v>
      </c>
      <c r="C48" s="60">
        <v>3</v>
      </c>
      <c r="D48" s="60"/>
      <c r="E48" s="60"/>
      <c r="F48" s="60"/>
      <c r="G48" s="60"/>
      <c r="H48" s="99"/>
      <c r="I48" s="60"/>
      <c r="J48" s="99"/>
    </row>
    <row r="49" spans="1:10" s="32" customFormat="1" ht="29.25" customHeight="1" x14ac:dyDescent="0.25">
      <c r="A49" s="107"/>
      <c r="B49" s="107" t="s">
        <v>10</v>
      </c>
      <c r="C49" s="108">
        <f t="shared" ref="C49:J49" si="3">+C8+C40</f>
        <v>44</v>
      </c>
      <c r="D49" s="108">
        <f t="shared" si="3"/>
        <v>23</v>
      </c>
      <c r="E49" s="108">
        <f t="shared" si="3"/>
        <v>3</v>
      </c>
      <c r="F49" s="108">
        <f t="shared" si="3"/>
        <v>34</v>
      </c>
      <c r="G49" s="108">
        <f t="shared" si="3"/>
        <v>4</v>
      </c>
      <c r="H49" s="108">
        <f t="shared" si="3"/>
        <v>3</v>
      </c>
      <c r="I49" s="108">
        <f t="shared" si="3"/>
        <v>19</v>
      </c>
      <c r="J49" s="108">
        <f t="shared" si="3"/>
        <v>6</v>
      </c>
    </row>
  </sheetData>
  <mergeCells count="9">
    <mergeCell ref="A1:J1"/>
    <mergeCell ref="A2:J2"/>
    <mergeCell ref="A3:J3"/>
    <mergeCell ref="C4:J4"/>
    <mergeCell ref="E5:F5"/>
    <mergeCell ref="G5:H5"/>
    <mergeCell ref="I5:J5"/>
    <mergeCell ref="A4:A6"/>
    <mergeCell ref="B4:B6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4" workbookViewId="0">
      <selection activeCell="I10" sqref="I10"/>
    </sheetView>
  </sheetViews>
  <sheetFormatPr defaultRowHeight="15.75" x14ac:dyDescent="0.25"/>
  <cols>
    <col min="1" max="1" width="5.625" style="10" customWidth="1"/>
    <col min="2" max="2" width="41.25" style="10" customWidth="1"/>
    <col min="3" max="3" width="7.875" style="68" customWidth="1"/>
    <col min="4" max="4" width="8.125" style="68" customWidth="1"/>
    <col min="5" max="5" width="6.75" style="68" customWidth="1"/>
    <col min="6" max="6" width="6.625" style="68" customWidth="1"/>
    <col min="7" max="7" width="7.375" style="68" customWidth="1"/>
    <col min="8" max="8" width="8.625" style="68" customWidth="1"/>
    <col min="9" max="9" width="9" style="10"/>
    <col min="10" max="10" width="0.5" style="10" customWidth="1"/>
    <col min="11" max="11" width="0.75" style="10" customWidth="1"/>
    <col min="12" max="12" width="0.875" style="10" customWidth="1"/>
    <col min="13" max="13" width="0.625" style="10" customWidth="1"/>
    <col min="14" max="14" width="0.875" style="10" customWidth="1"/>
    <col min="15" max="15" width="0.5" style="10" customWidth="1"/>
    <col min="16" max="22" width="9" style="10"/>
    <col min="23" max="242" width="9" style="2"/>
    <col min="243" max="243" width="4" style="2" customWidth="1"/>
    <col min="244" max="244" width="25.875" style="2" customWidth="1"/>
    <col min="245" max="245" width="5.75" style="2" customWidth="1"/>
    <col min="246" max="246" width="5.875" style="2" customWidth="1"/>
    <col min="247" max="248" width="5.75" style="2" customWidth="1"/>
    <col min="249" max="249" width="6.625" style="2" customWidth="1"/>
    <col min="250" max="250" width="7.375" style="2" customWidth="1"/>
    <col min="251" max="252" width="7.125" style="2" customWidth="1"/>
    <col min="253" max="253" width="5.75" style="2" customWidth="1"/>
    <col min="254" max="254" width="4.5" style="2" customWidth="1"/>
    <col min="255" max="255" width="5.625" style="2" customWidth="1"/>
    <col min="256" max="256" width="5.375" style="2" customWidth="1"/>
    <col min="257" max="257" width="5.625" style="2" customWidth="1"/>
    <col min="258" max="258" width="6.375" style="2" customWidth="1"/>
    <col min="259" max="259" width="5.625" style="2" customWidth="1"/>
    <col min="260" max="260" width="6.25" style="2" customWidth="1"/>
    <col min="261" max="498" width="9" style="2"/>
    <col min="499" max="499" width="4" style="2" customWidth="1"/>
    <col min="500" max="500" width="25.875" style="2" customWidth="1"/>
    <col min="501" max="501" width="5.75" style="2" customWidth="1"/>
    <col min="502" max="502" width="5.875" style="2" customWidth="1"/>
    <col min="503" max="504" width="5.75" style="2" customWidth="1"/>
    <col min="505" max="505" width="6.625" style="2" customWidth="1"/>
    <col min="506" max="506" width="7.375" style="2" customWidth="1"/>
    <col min="507" max="508" width="7.125" style="2" customWidth="1"/>
    <col min="509" max="509" width="5.75" style="2" customWidth="1"/>
    <col min="510" max="510" width="4.5" style="2" customWidth="1"/>
    <col min="511" max="511" width="5.625" style="2" customWidth="1"/>
    <col min="512" max="512" width="5.375" style="2" customWidth="1"/>
    <col min="513" max="513" width="5.625" style="2" customWidth="1"/>
    <col min="514" max="514" width="6.375" style="2" customWidth="1"/>
    <col min="515" max="515" width="5.625" style="2" customWidth="1"/>
    <col min="516" max="516" width="6.25" style="2" customWidth="1"/>
    <col min="517" max="754" width="9" style="2"/>
    <col min="755" max="755" width="4" style="2" customWidth="1"/>
    <col min="756" max="756" width="25.875" style="2" customWidth="1"/>
    <col min="757" max="757" width="5.75" style="2" customWidth="1"/>
    <col min="758" max="758" width="5.875" style="2" customWidth="1"/>
    <col min="759" max="760" width="5.75" style="2" customWidth="1"/>
    <col min="761" max="761" width="6.625" style="2" customWidth="1"/>
    <col min="762" max="762" width="7.375" style="2" customWidth="1"/>
    <col min="763" max="764" width="7.125" style="2" customWidth="1"/>
    <col min="765" max="765" width="5.75" style="2" customWidth="1"/>
    <col min="766" max="766" width="4.5" style="2" customWidth="1"/>
    <col min="767" max="767" width="5.625" style="2" customWidth="1"/>
    <col min="768" max="768" width="5.375" style="2" customWidth="1"/>
    <col min="769" max="769" width="5.625" style="2" customWidth="1"/>
    <col min="770" max="770" width="6.375" style="2" customWidth="1"/>
    <col min="771" max="771" width="5.625" style="2" customWidth="1"/>
    <col min="772" max="772" width="6.25" style="2" customWidth="1"/>
    <col min="773" max="1010" width="9" style="2"/>
    <col min="1011" max="1011" width="4" style="2" customWidth="1"/>
    <col min="1012" max="1012" width="25.875" style="2" customWidth="1"/>
    <col min="1013" max="1013" width="5.75" style="2" customWidth="1"/>
    <col min="1014" max="1014" width="5.875" style="2" customWidth="1"/>
    <col min="1015" max="1016" width="5.75" style="2" customWidth="1"/>
    <col min="1017" max="1017" width="6.625" style="2" customWidth="1"/>
    <col min="1018" max="1018" width="7.375" style="2" customWidth="1"/>
    <col min="1019" max="1020" width="7.125" style="2" customWidth="1"/>
    <col min="1021" max="1021" width="5.75" style="2" customWidth="1"/>
    <col min="1022" max="1022" width="4.5" style="2" customWidth="1"/>
    <col min="1023" max="1023" width="5.625" style="2" customWidth="1"/>
    <col min="1024" max="1024" width="5.375" style="2" customWidth="1"/>
    <col min="1025" max="1025" width="5.625" style="2" customWidth="1"/>
    <col min="1026" max="1026" width="6.375" style="2" customWidth="1"/>
    <col min="1027" max="1027" width="5.625" style="2" customWidth="1"/>
    <col min="1028" max="1028" width="6.25" style="2" customWidth="1"/>
    <col min="1029" max="1266" width="9" style="2"/>
    <col min="1267" max="1267" width="4" style="2" customWidth="1"/>
    <col min="1268" max="1268" width="25.875" style="2" customWidth="1"/>
    <col min="1269" max="1269" width="5.75" style="2" customWidth="1"/>
    <col min="1270" max="1270" width="5.875" style="2" customWidth="1"/>
    <col min="1271" max="1272" width="5.75" style="2" customWidth="1"/>
    <col min="1273" max="1273" width="6.625" style="2" customWidth="1"/>
    <col min="1274" max="1274" width="7.375" style="2" customWidth="1"/>
    <col min="1275" max="1276" width="7.125" style="2" customWidth="1"/>
    <col min="1277" max="1277" width="5.75" style="2" customWidth="1"/>
    <col min="1278" max="1278" width="4.5" style="2" customWidth="1"/>
    <col min="1279" max="1279" width="5.625" style="2" customWidth="1"/>
    <col min="1280" max="1280" width="5.375" style="2" customWidth="1"/>
    <col min="1281" max="1281" width="5.625" style="2" customWidth="1"/>
    <col min="1282" max="1282" width="6.375" style="2" customWidth="1"/>
    <col min="1283" max="1283" width="5.625" style="2" customWidth="1"/>
    <col min="1284" max="1284" width="6.25" style="2" customWidth="1"/>
    <col min="1285" max="1522" width="9" style="2"/>
    <col min="1523" max="1523" width="4" style="2" customWidth="1"/>
    <col min="1524" max="1524" width="25.875" style="2" customWidth="1"/>
    <col min="1525" max="1525" width="5.75" style="2" customWidth="1"/>
    <col min="1526" max="1526" width="5.875" style="2" customWidth="1"/>
    <col min="1527" max="1528" width="5.75" style="2" customWidth="1"/>
    <col min="1529" max="1529" width="6.625" style="2" customWidth="1"/>
    <col min="1530" max="1530" width="7.375" style="2" customWidth="1"/>
    <col min="1531" max="1532" width="7.125" style="2" customWidth="1"/>
    <col min="1533" max="1533" width="5.75" style="2" customWidth="1"/>
    <col min="1534" max="1534" width="4.5" style="2" customWidth="1"/>
    <col min="1535" max="1535" width="5.625" style="2" customWidth="1"/>
    <col min="1536" max="1536" width="5.375" style="2" customWidth="1"/>
    <col min="1537" max="1537" width="5.625" style="2" customWidth="1"/>
    <col min="1538" max="1538" width="6.375" style="2" customWidth="1"/>
    <col min="1539" max="1539" width="5.625" style="2" customWidth="1"/>
    <col min="1540" max="1540" width="6.25" style="2" customWidth="1"/>
    <col min="1541" max="1778" width="9" style="2"/>
    <col min="1779" max="1779" width="4" style="2" customWidth="1"/>
    <col min="1780" max="1780" width="25.875" style="2" customWidth="1"/>
    <col min="1781" max="1781" width="5.75" style="2" customWidth="1"/>
    <col min="1782" max="1782" width="5.875" style="2" customWidth="1"/>
    <col min="1783" max="1784" width="5.75" style="2" customWidth="1"/>
    <col min="1785" max="1785" width="6.625" style="2" customWidth="1"/>
    <col min="1786" max="1786" width="7.375" style="2" customWidth="1"/>
    <col min="1787" max="1788" width="7.125" style="2" customWidth="1"/>
    <col min="1789" max="1789" width="5.75" style="2" customWidth="1"/>
    <col min="1790" max="1790" width="4.5" style="2" customWidth="1"/>
    <col min="1791" max="1791" width="5.625" style="2" customWidth="1"/>
    <col min="1792" max="1792" width="5.375" style="2" customWidth="1"/>
    <col min="1793" max="1793" width="5.625" style="2" customWidth="1"/>
    <col min="1794" max="1794" width="6.375" style="2" customWidth="1"/>
    <col min="1795" max="1795" width="5.625" style="2" customWidth="1"/>
    <col min="1796" max="1796" width="6.25" style="2" customWidth="1"/>
    <col min="1797" max="2034" width="9" style="2"/>
    <col min="2035" max="2035" width="4" style="2" customWidth="1"/>
    <col min="2036" max="2036" width="25.875" style="2" customWidth="1"/>
    <col min="2037" max="2037" width="5.75" style="2" customWidth="1"/>
    <col min="2038" max="2038" width="5.875" style="2" customWidth="1"/>
    <col min="2039" max="2040" width="5.75" style="2" customWidth="1"/>
    <col min="2041" max="2041" width="6.625" style="2" customWidth="1"/>
    <col min="2042" max="2042" width="7.375" style="2" customWidth="1"/>
    <col min="2043" max="2044" width="7.125" style="2" customWidth="1"/>
    <col min="2045" max="2045" width="5.75" style="2" customWidth="1"/>
    <col min="2046" max="2046" width="4.5" style="2" customWidth="1"/>
    <col min="2047" max="2047" width="5.625" style="2" customWidth="1"/>
    <col min="2048" max="2048" width="5.375" style="2" customWidth="1"/>
    <col min="2049" max="2049" width="5.625" style="2" customWidth="1"/>
    <col min="2050" max="2050" width="6.375" style="2" customWidth="1"/>
    <col min="2051" max="2051" width="5.625" style="2" customWidth="1"/>
    <col min="2052" max="2052" width="6.25" style="2" customWidth="1"/>
    <col min="2053" max="2290" width="9" style="2"/>
    <col min="2291" max="2291" width="4" style="2" customWidth="1"/>
    <col min="2292" max="2292" width="25.875" style="2" customWidth="1"/>
    <col min="2293" max="2293" width="5.75" style="2" customWidth="1"/>
    <col min="2294" max="2294" width="5.875" style="2" customWidth="1"/>
    <col min="2295" max="2296" width="5.75" style="2" customWidth="1"/>
    <col min="2297" max="2297" width="6.625" style="2" customWidth="1"/>
    <col min="2298" max="2298" width="7.375" style="2" customWidth="1"/>
    <col min="2299" max="2300" width="7.125" style="2" customWidth="1"/>
    <col min="2301" max="2301" width="5.75" style="2" customWidth="1"/>
    <col min="2302" max="2302" width="4.5" style="2" customWidth="1"/>
    <col min="2303" max="2303" width="5.625" style="2" customWidth="1"/>
    <col min="2304" max="2304" width="5.375" style="2" customWidth="1"/>
    <col min="2305" max="2305" width="5.625" style="2" customWidth="1"/>
    <col min="2306" max="2306" width="6.375" style="2" customWidth="1"/>
    <col min="2307" max="2307" width="5.625" style="2" customWidth="1"/>
    <col min="2308" max="2308" width="6.25" style="2" customWidth="1"/>
    <col min="2309" max="2546" width="9" style="2"/>
    <col min="2547" max="2547" width="4" style="2" customWidth="1"/>
    <col min="2548" max="2548" width="25.875" style="2" customWidth="1"/>
    <col min="2549" max="2549" width="5.75" style="2" customWidth="1"/>
    <col min="2550" max="2550" width="5.875" style="2" customWidth="1"/>
    <col min="2551" max="2552" width="5.75" style="2" customWidth="1"/>
    <col min="2553" max="2553" width="6.625" style="2" customWidth="1"/>
    <col min="2554" max="2554" width="7.375" style="2" customWidth="1"/>
    <col min="2555" max="2556" width="7.125" style="2" customWidth="1"/>
    <col min="2557" max="2557" width="5.75" style="2" customWidth="1"/>
    <col min="2558" max="2558" width="4.5" style="2" customWidth="1"/>
    <col min="2559" max="2559" width="5.625" style="2" customWidth="1"/>
    <col min="2560" max="2560" width="5.375" style="2" customWidth="1"/>
    <col min="2561" max="2561" width="5.625" style="2" customWidth="1"/>
    <col min="2562" max="2562" width="6.375" style="2" customWidth="1"/>
    <col min="2563" max="2563" width="5.625" style="2" customWidth="1"/>
    <col min="2564" max="2564" width="6.25" style="2" customWidth="1"/>
    <col min="2565" max="2802" width="9" style="2"/>
    <col min="2803" max="2803" width="4" style="2" customWidth="1"/>
    <col min="2804" max="2804" width="25.875" style="2" customWidth="1"/>
    <col min="2805" max="2805" width="5.75" style="2" customWidth="1"/>
    <col min="2806" max="2806" width="5.875" style="2" customWidth="1"/>
    <col min="2807" max="2808" width="5.75" style="2" customWidth="1"/>
    <col min="2809" max="2809" width="6.625" style="2" customWidth="1"/>
    <col min="2810" max="2810" width="7.375" style="2" customWidth="1"/>
    <col min="2811" max="2812" width="7.125" style="2" customWidth="1"/>
    <col min="2813" max="2813" width="5.75" style="2" customWidth="1"/>
    <col min="2814" max="2814" width="4.5" style="2" customWidth="1"/>
    <col min="2815" max="2815" width="5.625" style="2" customWidth="1"/>
    <col min="2816" max="2816" width="5.375" style="2" customWidth="1"/>
    <col min="2817" max="2817" width="5.625" style="2" customWidth="1"/>
    <col min="2818" max="2818" width="6.375" style="2" customWidth="1"/>
    <col min="2819" max="2819" width="5.625" style="2" customWidth="1"/>
    <col min="2820" max="2820" width="6.25" style="2" customWidth="1"/>
    <col min="2821" max="3058" width="9" style="2"/>
    <col min="3059" max="3059" width="4" style="2" customWidth="1"/>
    <col min="3060" max="3060" width="25.875" style="2" customWidth="1"/>
    <col min="3061" max="3061" width="5.75" style="2" customWidth="1"/>
    <col min="3062" max="3062" width="5.875" style="2" customWidth="1"/>
    <col min="3063" max="3064" width="5.75" style="2" customWidth="1"/>
    <col min="3065" max="3065" width="6.625" style="2" customWidth="1"/>
    <col min="3066" max="3066" width="7.375" style="2" customWidth="1"/>
    <col min="3067" max="3068" width="7.125" style="2" customWidth="1"/>
    <col min="3069" max="3069" width="5.75" style="2" customWidth="1"/>
    <col min="3070" max="3070" width="4.5" style="2" customWidth="1"/>
    <col min="3071" max="3071" width="5.625" style="2" customWidth="1"/>
    <col min="3072" max="3072" width="5.375" style="2" customWidth="1"/>
    <col min="3073" max="3073" width="5.625" style="2" customWidth="1"/>
    <col min="3074" max="3074" width="6.375" style="2" customWidth="1"/>
    <col min="3075" max="3075" width="5.625" style="2" customWidth="1"/>
    <col min="3076" max="3076" width="6.25" style="2" customWidth="1"/>
    <col min="3077" max="3314" width="9" style="2"/>
    <col min="3315" max="3315" width="4" style="2" customWidth="1"/>
    <col min="3316" max="3316" width="25.875" style="2" customWidth="1"/>
    <col min="3317" max="3317" width="5.75" style="2" customWidth="1"/>
    <col min="3318" max="3318" width="5.875" style="2" customWidth="1"/>
    <col min="3319" max="3320" width="5.75" style="2" customWidth="1"/>
    <col min="3321" max="3321" width="6.625" style="2" customWidth="1"/>
    <col min="3322" max="3322" width="7.375" style="2" customWidth="1"/>
    <col min="3323" max="3324" width="7.125" style="2" customWidth="1"/>
    <col min="3325" max="3325" width="5.75" style="2" customWidth="1"/>
    <col min="3326" max="3326" width="4.5" style="2" customWidth="1"/>
    <col min="3327" max="3327" width="5.625" style="2" customWidth="1"/>
    <col min="3328" max="3328" width="5.375" style="2" customWidth="1"/>
    <col min="3329" max="3329" width="5.625" style="2" customWidth="1"/>
    <col min="3330" max="3330" width="6.375" style="2" customWidth="1"/>
    <col min="3331" max="3331" width="5.625" style="2" customWidth="1"/>
    <col min="3332" max="3332" width="6.25" style="2" customWidth="1"/>
    <col min="3333" max="3570" width="9" style="2"/>
    <col min="3571" max="3571" width="4" style="2" customWidth="1"/>
    <col min="3572" max="3572" width="25.875" style="2" customWidth="1"/>
    <col min="3573" max="3573" width="5.75" style="2" customWidth="1"/>
    <col min="3574" max="3574" width="5.875" style="2" customWidth="1"/>
    <col min="3575" max="3576" width="5.75" style="2" customWidth="1"/>
    <col min="3577" max="3577" width="6.625" style="2" customWidth="1"/>
    <col min="3578" max="3578" width="7.375" style="2" customWidth="1"/>
    <col min="3579" max="3580" width="7.125" style="2" customWidth="1"/>
    <col min="3581" max="3581" width="5.75" style="2" customWidth="1"/>
    <col min="3582" max="3582" width="4.5" style="2" customWidth="1"/>
    <col min="3583" max="3583" width="5.625" style="2" customWidth="1"/>
    <col min="3584" max="3584" width="5.375" style="2" customWidth="1"/>
    <col min="3585" max="3585" width="5.625" style="2" customWidth="1"/>
    <col min="3586" max="3586" width="6.375" style="2" customWidth="1"/>
    <col min="3587" max="3587" width="5.625" style="2" customWidth="1"/>
    <col min="3588" max="3588" width="6.25" style="2" customWidth="1"/>
    <col min="3589" max="3826" width="9" style="2"/>
    <col min="3827" max="3827" width="4" style="2" customWidth="1"/>
    <col min="3828" max="3828" width="25.875" style="2" customWidth="1"/>
    <col min="3829" max="3829" width="5.75" style="2" customWidth="1"/>
    <col min="3830" max="3830" width="5.875" style="2" customWidth="1"/>
    <col min="3831" max="3832" width="5.75" style="2" customWidth="1"/>
    <col min="3833" max="3833" width="6.625" style="2" customWidth="1"/>
    <col min="3834" max="3834" width="7.375" style="2" customWidth="1"/>
    <col min="3835" max="3836" width="7.125" style="2" customWidth="1"/>
    <col min="3837" max="3837" width="5.75" style="2" customWidth="1"/>
    <col min="3838" max="3838" width="4.5" style="2" customWidth="1"/>
    <col min="3839" max="3839" width="5.625" style="2" customWidth="1"/>
    <col min="3840" max="3840" width="5.375" style="2" customWidth="1"/>
    <col min="3841" max="3841" width="5.625" style="2" customWidth="1"/>
    <col min="3842" max="3842" width="6.375" style="2" customWidth="1"/>
    <col min="3843" max="3843" width="5.625" style="2" customWidth="1"/>
    <col min="3844" max="3844" width="6.25" style="2" customWidth="1"/>
    <col min="3845" max="4082" width="9" style="2"/>
    <col min="4083" max="4083" width="4" style="2" customWidth="1"/>
    <col min="4084" max="4084" width="25.875" style="2" customWidth="1"/>
    <col min="4085" max="4085" width="5.75" style="2" customWidth="1"/>
    <col min="4086" max="4086" width="5.875" style="2" customWidth="1"/>
    <col min="4087" max="4088" width="5.75" style="2" customWidth="1"/>
    <col min="4089" max="4089" width="6.625" style="2" customWidth="1"/>
    <col min="4090" max="4090" width="7.375" style="2" customWidth="1"/>
    <col min="4091" max="4092" width="7.125" style="2" customWidth="1"/>
    <col min="4093" max="4093" width="5.75" style="2" customWidth="1"/>
    <col min="4094" max="4094" width="4.5" style="2" customWidth="1"/>
    <col min="4095" max="4095" width="5.625" style="2" customWidth="1"/>
    <col min="4096" max="4096" width="5.375" style="2" customWidth="1"/>
    <col min="4097" max="4097" width="5.625" style="2" customWidth="1"/>
    <col min="4098" max="4098" width="6.375" style="2" customWidth="1"/>
    <col min="4099" max="4099" width="5.625" style="2" customWidth="1"/>
    <col min="4100" max="4100" width="6.25" style="2" customWidth="1"/>
    <col min="4101" max="4338" width="9" style="2"/>
    <col min="4339" max="4339" width="4" style="2" customWidth="1"/>
    <col min="4340" max="4340" width="25.875" style="2" customWidth="1"/>
    <col min="4341" max="4341" width="5.75" style="2" customWidth="1"/>
    <col min="4342" max="4342" width="5.875" style="2" customWidth="1"/>
    <col min="4343" max="4344" width="5.75" style="2" customWidth="1"/>
    <col min="4345" max="4345" width="6.625" style="2" customWidth="1"/>
    <col min="4346" max="4346" width="7.375" style="2" customWidth="1"/>
    <col min="4347" max="4348" width="7.125" style="2" customWidth="1"/>
    <col min="4349" max="4349" width="5.75" style="2" customWidth="1"/>
    <col min="4350" max="4350" width="4.5" style="2" customWidth="1"/>
    <col min="4351" max="4351" width="5.625" style="2" customWidth="1"/>
    <col min="4352" max="4352" width="5.375" style="2" customWidth="1"/>
    <col min="4353" max="4353" width="5.625" style="2" customWidth="1"/>
    <col min="4354" max="4354" width="6.375" style="2" customWidth="1"/>
    <col min="4355" max="4355" width="5.625" style="2" customWidth="1"/>
    <col min="4356" max="4356" width="6.25" style="2" customWidth="1"/>
    <col min="4357" max="4594" width="9" style="2"/>
    <col min="4595" max="4595" width="4" style="2" customWidth="1"/>
    <col min="4596" max="4596" width="25.875" style="2" customWidth="1"/>
    <col min="4597" max="4597" width="5.75" style="2" customWidth="1"/>
    <col min="4598" max="4598" width="5.875" style="2" customWidth="1"/>
    <col min="4599" max="4600" width="5.75" style="2" customWidth="1"/>
    <col min="4601" max="4601" width="6.625" style="2" customWidth="1"/>
    <col min="4602" max="4602" width="7.375" style="2" customWidth="1"/>
    <col min="4603" max="4604" width="7.125" style="2" customWidth="1"/>
    <col min="4605" max="4605" width="5.75" style="2" customWidth="1"/>
    <col min="4606" max="4606" width="4.5" style="2" customWidth="1"/>
    <col min="4607" max="4607" width="5.625" style="2" customWidth="1"/>
    <col min="4608" max="4608" width="5.375" style="2" customWidth="1"/>
    <col min="4609" max="4609" width="5.625" style="2" customWidth="1"/>
    <col min="4610" max="4610" width="6.375" style="2" customWidth="1"/>
    <col min="4611" max="4611" width="5.625" style="2" customWidth="1"/>
    <col min="4612" max="4612" width="6.25" style="2" customWidth="1"/>
    <col min="4613" max="4850" width="9" style="2"/>
    <col min="4851" max="4851" width="4" style="2" customWidth="1"/>
    <col min="4852" max="4852" width="25.875" style="2" customWidth="1"/>
    <col min="4853" max="4853" width="5.75" style="2" customWidth="1"/>
    <col min="4854" max="4854" width="5.875" style="2" customWidth="1"/>
    <col min="4855" max="4856" width="5.75" style="2" customWidth="1"/>
    <col min="4857" max="4857" width="6.625" style="2" customWidth="1"/>
    <col min="4858" max="4858" width="7.375" style="2" customWidth="1"/>
    <col min="4859" max="4860" width="7.125" style="2" customWidth="1"/>
    <col min="4861" max="4861" width="5.75" style="2" customWidth="1"/>
    <col min="4862" max="4862" width="4.5" style="2" customWidth="1"/>
    <col min="4863" max="4863" width="5.625" style="2" customWidth="1"/>
    <col min="4864" max="4864" width="5.375" style="2" customWidth="1"/>
    <col min="4865" max="4865" width="5.625" style="2" customWidth="1"/>
    <col min="4866" max="4866" width="6.375" style="2" customWidth="1"/>
    <col min="4867" max="4867" width="5.625" style="2" customWidth="1"/>
    <col min="4868" max="4868" width="6.25" style="2" customWidth="1"/>
    <col min="4869" max="5106" width="9" style="2"/>
    <col min="5107" max="5107" width="4" style="2" customWidth="1"/>
    <col min="5108" max="5108" width="25.875" style="2" customWidth="1"/>
    <col min="5109" max="5109" width="5.75" style="2" customWidth="1"/>
    <col min="5110" max="5110" width="5.875" style="2" customWidth="1"/>
    <col min="5111" max="5112" width="5.75" style="2" customWidth="1"/>
    <col min="5113" max="5113" width="6.625" style="2" customWidth="1"/>
    <col min="5114" max="5114" width="7.375" style="2" customWidth="1"/>
    <col min="5115" max="5116" width="7.125" style="2" customWidth="1"/>
    <col min="5117" max="5117" width="5.75" style="2" customWidth="1"/>
    <col min="5118" max="5118" width="4.5" style="2" customWidth="1"/>
    <col min="5119" max="5119" width="5.625" style="2" customWidth="1"/>
    <col min="5120" max="5120" width="5.375" style="2" customWidth="1"/>
    <col min="5121" max="5121" width="5.625" style="2" customWidth="1"/>
    <col min="5122" max="5122" width="6.375" style="2" customWidth="1"/>
    <col min="5123" max="5123" width="5.625" style="2" customWidth="1"/>
    <col min="5124" max="5124" width="6.25" style="2" customWidth="1"/>
    <col min="5125" max="5362" width="9" style="2"/>
    <col min="5363" max="5363" width="4" style="2" customWidth="1"/>
    <col min="5364" max="5364" width="25.875" style="2" customWidth="1"/>
    <col min="5365" max="5365" width="5.75" style="2" customWidth="1"/>
    <col min="5366" max="5366" width="5.875" style="2" customWidth="1"/>
    <col min="5367" max="5368" width="5.75" style="2" customWidth="1"/>
    <col min="5369" max="5369" width="6.625" style="2" customWidth="1"/>
    <col min="5370" max="5370" width="7.375" style="2" customWidth="1"/>
    <col min="5371" max="5372" width="7.125" style="2" customWidth="1"/>
    <col min="5373" max="5373" width="5.75" style="2" customWidth="1"/>
    <col min="5374" max="5374" width="4.5" style="2" customWidth="1"/>
    <col min="5375" max="5375" width="5.625" style="2" customWidth="1"/>
    <col min="5376" max="5376" width="5.375" style="2" customWidth="1"/>
    <col min="5377" max="5377" width="5.625" style="2" customWidth="1"/>
    <col min="5378" max="5378" width="6.375" style="2" customWidth="1"/>
    <col min="5379" max="5379" width="5.625" style="2" customWidth="1"/>
    <col min="5380" max="5380" width="6.25" style="2" customWidth="1"/>
    <col min="5381" max="5618" width="9" style="2"/>
    <col min="5619" max="5619" width="4" style="2" customWidth="1"/>
    <col min="5620" max="5620" width="25.875" style="2" customWidth="1"/>
    <col min="5621" max="5621" width="5.75" style="2" customWidth="1"/>
    <col min="5622" max="5622" width="5.875" style="2" customWidth="1"/>
    <col min="5623" max="5624" width="5.75" style="2" customWidth="1"/>
    <col min="5625" max="5625" width="6.625" style="2" customWidth="1"/>
    <col min="5626" max="5626" width="7.375" style="2" customWidth="1"/>
    <col min="5627" max="5628" width="7.125" style="2" customWidth="1"/>
    <col min="5629" max="5629" width="5.75" style="2" customWidth="1"/>
    <col min="5630" max="5630" width="4.5" style="2" customWidth="1"/>
    <col min="5631" max="5631" width="5.625" style="2" customWidth="1"/>
    <col min="5632" max="5632" width="5.375" style="2" customWidth="1"/>
    <col min="5633" max="5633" width="5.625" style="2" customWidth="1"/>
    <col min="5634" max="5634" width="6.375" style="2" customWidth="1"/>
    <col min="5635" max="5635" width="5.625" style="2" customWidth="1"/>
    <col min="5636" max="5636" width="6.25" style="2" customWidth="1"/>
    <col min="5637" max="5874" width="9" style="2"/>
    <col min="5875" max="5875" width="4" style="2" customWidth="1"/>
    <col min="5876" max="5876" width="25.875" style="2" customWidth="1"/>
    <col min="5877" max="5877" width="5.75" style="2" customWidth="1"/>
    <col min="5878" max="5878" width="5.875" style="2" customWidth="1"/>
    <col min="5879" max="5880" width="5.75" style="2" customWidth="1"/>
    <col min="5881" max="5881" width="6.625" style="2" customWidth="1"/>
    <col min="5882" max="5882" width="7.375" style="2" customWidth="1"/>
    <col min="5883" max="5884" width="7.125" style="2" customWidth="1"/>
    <col min="5885" max="5885" width="5.75" style="2" customWidth="1"/>
    <col min="5886" max="5886" width="4.5" style="2" customWidth="1"/>
    <col min="5887" max="5887" width="5.625" style="2" customWidth="1"/>
    <col min="5888" max="5888" width="5.375" style="2" customWidth="1"/>
    <col min="5889" max="5889" width="5.625" style="2" customWidth="1"/>
    <col min="5890" max="5890" width="6.375" style="2" customWidth="1"/>
    <col min="5891" max="5891" width="5.625" style="2" customWidth="1"/>
    <col min="5892" max="5892" width="6.25" style="2" customWidth="1"/>
    <col min="5893" max="6130" width="9" style="2"/>
    <col min="6131" max="6131" width="4" style="2" customWidth="1"/>
    <col min="6132" max="6132" width="25.875" style="2" customWidth="1"/>
    <col min="6133" max="6133" width="5.75" style="2" customWidth="1"/>
    <col min="6134" max="6134" width="5.875" style="2" customWidth="1"/>
    <col min="6135" max="6136" width="5.75" style="2" customWidth="1"/>
    <col min="6137" max="6137" width="6.625" style="2" customWidth="1"/>
    <col min="6138" max="6138" width="7.375" style="2" customWidth="1"/>
    <col min="6139" max="6140" width="7.125" style="2" customWidth="1"/>
    <col min="6141" max="6141" width="5.75" style="2" customWidth="1"/>
    <col min="6142" max="6142" width="4.5" style="2" customWidth="1"/>
    <col min="6143" max="6143" width="5.625" style="2" customWidth="1"/>
    <col min="6144" max="6144" width="5.375" style="2" customWidth="1"/>
    <col min="6145" max="6145" width="5.625" style="2" customWidth="1"/>
    <col min="6146" max="6146" width="6.375" style="2" customWidth="1"/>
    <col min="6147" max="6147" width="5.625" style="2" customWidth="1"/>
    <col min="6148" max="6148" width="6.25" style="2" customWidth="1"/>
    <col min="6149" max="6386" width="9" style="2"/>
    <col min="6387" max="6387" width="4" style="2" customWidth="1"/>
    <col min="6388" max="6388" width="25.875" style="2" customWidth="1"/>
    <col min="6389" max="6389" width="5.75" style="2" customWidth="1"/>
    <col min="6390" max="6390" width="5.875" style="2" customWidth="1"/>
    <col min="6391" max="6392" width="5.75" style="2" customWidth="1"/>
    <col min="6393" max="6393" width="6.625" style="2" customWidth="1"/>
    <col min="6394" max="6394" width="7.375" style="2" customWidth="1"/>
    <col min="6395" max="6396" width="7.125" style="2" customWidth="1"/>
    <col min="6397" max="6397" width="5.75" style="2" customWidth="1"/>
    <col min="6398" max="6398" width="4.5" style="2" customWidth="1"/>
    <col min="6399" max="6399" width="5.625" style="2" customWidth="1"/>
    <col min="6400" max="6400" width="5.375" style="2" customWidth="1"/>
    <col min="6401" max="6401" width="5.625" style="2" customWidth="1"/>
    <col min="6402" max="6402" width="6.375" style="2" customWidth="1"/>
    <col min="6403" max="6403" width="5.625" style="2" customWidth="1"/>
    <col min="6404" max="6404" width="6.25" style="2" customWidth="1"/>
    <col min="6405" max="6642" width="9" style="2"/>
    <col min="6643" max="6643" width="4" style="2" customWidth="1"/>
    <col min="6644" max="6644" width="25.875" style="2" customWidth="1"/>
    <col min="6645" max="6645" width="5.75" style="2" customWidth="1"/>
    <col min="6646" max="6646" width="5.875" style="2" customWidth="1"/>
    <col min="6647" max="6648" width="5.75" style="2" customWidth="1"/>
    <col min="6649" max="6649" width="6.625" style="2" customWidth="1"/>
    <col min="6650" max="6650" width="7.375" style="2" customWidth="1"/>
    <col min="6651" max="6652" width="7.125" style="2" customWidth="1"/>
    <col min="6653" max="6653" width="5.75" style="2" customWidth="1"/>
    <col min="6654" max="6654" width="4.5" style="2" customWidth="1"/>
    <col min="6655" max="6655" width="5.625" style="2" customWidth="1"/>
    <col min="6656" max="6656" width="5.375" style="2" customWidth="1"/>
    <col min="6657" max="6657" width="5.625" style="2" customWidth="1"/>
    <col min="6658" max="6658" width="6.375" style="2" customWidth="1"/>
    <col min="6659" max="6659" width="5.625" style="2" customWidth="1"/>
    <col min="6660" max="6660" width="6.25" style="2" customWidth="1"/>
    <col min="6661" max="6898" width="9" style="2"/>
    <col min="6899" max="6899" width="4" style="2" customWidth="1"/>
    <col min="6900" max="6900" width="25.875" style="2" customWidth="1"/>
    <col min="6901" max="6901" width="5.75" style="2" customWidth="1"/>
    <col min="6902" max="6902" width="5.875" style="2" customWidth="1"/>
    <col min="6903" max="6904" width="5.75" style="2" customWidth="1"/>
    <col min="6905" max="6905" width="6.625" style="2" customWidth="1"/>
    <col min="6906" max="6906" width="7.375" style="2" customWidth="1"/>
    <col min="6907" max="6908" width="7.125" style="2" customWidth="1"/>
    <col min="6909" max="6909" width="5.75" style="2" customWidth="1"/>
    <col min="6910" max="6910" width="4.5" style="2" customWidth="1"/>
    <col min="6911" max="6911" width="5.625" style="2" customWidth="1"/>
    <col min="6912" max="6912" width="5.375" style="2" customWidth="1"/>
    <col min="6913" max="6913" width="5.625" style="2" customWidth="1"/>
    <col min="6914" max="6914" width="6.375" style="2" customWidth="1"/>
    <col min="6915" max="6915" width="5.625" style="2" customWidth="1"/>
    <col min="6916" max="6916" width="6.25" style="2" customWidth="1"/>
    <col min="6917" max="7154" width="9" style="2"/>
    <col min="7155" max="7155" width="4" style="2" customWidth="1"/>
    <col min="7156" max="7156" width="25.875" style="2" customWidth="1"/>
    <col min="7157" max="7157" width="5.75" style="2" customWidth="1"/>
    <col min="7158" max="7158" width="5.875" style="2" customWidth="1"/>
    <col min="7159" max="7160" width="5.75" style="2" customWidth="1"/>
    <col min="7161" max="7161" width="6.625" style="2" customWidth="1"/>
    <col min="7162" max="7162" width="7.375" style="2" customWidth="1"/>
    <col min="7163" max="7164" width="7.125" style="2" customWidth="1"/>
    <col min="7165" max="7165" width="5.75" style="2" customWidth="1"/>
    <col min="7166" max="7166" width="4.5" style="2" customWidth="1"/>
    <col min="7167" max="7167" width="5.625" style="2" customWidth="1"/>
    <col min="7168" max="7168" width="5.375" style="2" customWidth="1"/>
    <col min="7169" max="7169" width="5.625" style="2" customWidth="1"/>
    <col min="7170" max="7170" width="6.375" style="2" customWidth="1"/>
    <col min="7171" max="7171" width="5.625" style="2" customWidth="1"/>
    <col min="7172" max="7172" width="6.25" style="2" customWidth="1"/>
    <col min="7173" max="7410" width="9" style="2"/>
    <col min="7411" max="7411" width="4" style="2" customWidth="1"/>
    <col min="7412" max="7412" width="25.875" style="2" customWidth="1"/>
    <col min="7413" max="7413" width="5.75" style="2" customWidth="1"/>
    <col min="7414" max="7414" width="5.875" style="2" customWidth="1"/>
    <col min="7415" max="7416" width="5.75" style="2" customWidth="1"/>
    <col min="7417" max="7417" width="6.625" style="2" customWidth="1"/>
    <col min="7418" max="7418" width="7.375" style="2" customWidth="1"/>
    <col min="7419" max="7420" width="7.125" style="2" customWidth="1"/>
    <col min="7421" max="7421" width="5.75" style="2" customWidth="1"/>
    <col min="7422" max="7422" width="4.5" style="2" customWidth="1"/>
    <col min="7423" max="7423" width="5.625" style="2" customWidth="1"/>
    <col min="7424" max="7424" width="5.375" style="2" customWidth="1"/>
    <col min="7425" max="7425" width="5.625" style="2" customWidth="1"/>
    <col min="7426" max="7426" width="6.375" style="2" customWidth="1"/>
    <col min="7427" max="7427" width="5.625" style="2" customWidth="1"/>
    <col min="7428" max="7428" width="6.25" style="2" customWidth="1"/>
    <col min="7429" max="7666" width="9" style="2"/>
    <col min="7667" max="7667" width="4" style="2" customWidth="1"/>
    <col min="7668" max="7668" width="25.875" style="2" customWidth="1"/>
    <col min="7669" max="7669" width="5.75" style="2" customWidth="1"/>
    <col min="7670" max="7670" width="5.875" style="2" customWidth="1"/>
    <col min="7671" max="7672" width="5.75" style="2" customWidth="1"/>
    <col min="7673" max="7673" width="6.625" style="2" customWidth="1"/>
    <col min="7674" max="7674" width="7.375" style="2" customWidth="1"/>
    <col min="7675" max="7676" width="7.125" style="2" customWidth="1"/>
    <col min="7677" max="7677" width="5.75" style="2" customWidth="1"/>
    <col min="7678" max="7678" width="4.5" style="2" customWidth="1"/>
    <col min="7679" max="7679" width="5.625" style="2" customWidth="1"/>
    <col min="7680" max="7680" width="5.375" style="2" customWidth="1"/>
    <col min="7681" max="7681" width="5.625" style="2" customWidth="1"/>
    <col min="7682" max="7682" width="6.375" style="2" customWidth="1"/>
    <col min="7683" max="7683" width="5.625" style="2" customWidth="1"/>
    <col min="7684" max="7684" width="6.25" style="2" customWidth="1"/>
    <col min="7685" max="7922" width="9" style="2"/>
    <col min="7923" max="7923" width="4" style="2" customWidth="1"/>
    <col min="7924" max="7924" width="25.875" style="2" customWidth="1"/>
    <col min="7925" max="7925" width="5.75" style="2" customWidth="1"/>
    <col min="7926" max="7926" width="5.875" style="2" customWidth="1"/>
    <col min="7927" max="7928" width="5.75" style="2" customWidth="1"/>
    <col min="7929" max="7929" width="6.625" style="2" customWidth="1"/>
    <col min="7930" max="7930" width="7.375" style="2" customWidth="1"/>
    <col min="7931" max="7932" width="7.125" style="2" customWidth="1"/>
    <col min="7933" max="7933" width="5.75" style="2" customWidth="1"/>
    <col min="7934" max="7934" width="4.5" style="2" customWidth="1"/>
    <col min="7935" max="7935" width="5.625" style="2" customWidth="1"/>
    <col min="7936" max="7936" width="5.375" style="2" customWidth="1"/>
    <col min="7937" max="7937" width="5.625" style="2" customWidth="1"/>
    <col min="7938" max="7938" width="6.375" style="2" customWidth="1"/>
    <col min="7939" max="7939" width="5.625" style="2" customWidth="1"/>
    <col min="7940" max="7940" width="6.25" style="2" customWidth="1"/>
    <col min="7941" max="8178" width="9" style="2"/>
    <col min="8179" max="8179" width="4" style="2" customWidth="1"/>
    <col min="8180" max="8180" width="25.875" style="2" customWidth="1"/>
    <col min="8181" max="8181" width="5.75" style="2" customWidth="1"/>
    <col min="8182" max="8182" width="5.875" style="2" customWidth="1"/>
    <col min="8183" max="8184" width="5.75" style="2" customWidth="1"/>
    <col min="8185" max="8185" width="6.625" style="2" customWidth="1"/>
    <col min="8186" max="8186" width="7.375" style="2" customWidth="1"/>
    <col min="8187" max="8188" width="7.125" style="2" customWidth="1"/>
    <col min="8189" max="8189" width="5.75" style="2" customWidth="1"/>
    <col min="8190" max="8190" width="4.5" style="2" customWidth="1"/>
    <col min="8191" max="8191" width="5.625" style="2" customWidth="1"/>
    <col min="8192" max="8192" width="5.375" style="2" customWidth="1"/>
    <col min="8193" max="8193" width="5.625" style="2" customWidth="1"/>
    <col min="8194" max="8194" width="6.375" style="2" customWidth="1"/>
    <col min="8195" max="8195" width="5.625" style="2" customWidth="1"/>
    <col min="8196" max="8196" width="6.25" style="2" customWidth="1"/>
    <col min="8197" max="8434" width="9" style="2"/>
    <col min="8435" max="8435" width="4" style="2" customWidth="1"/>
    <col min="8436" max="8436" width="25.875" style="2" customWidth="1"/>
    <col min="8437" max="8437" width="5.75" style="2" customWidth="1"/>
    <col min="8438" max="8438" width="5.875" style="2" customWidth="1"/>
    <col min="8439" max="8440" width="5.75" style="2" customWidth="1"/>
    <col min="8441" max="8441" width="6.625" style="2" customWidth="1"/>
    <col min="8442" max="8442" width="7.375" style="2" customWidth="1"/>
    <col min="8443" max="8444" width="7.125" style="2" customWidth="1"/>
    <col min="8445" max="8445" width="5.75" style="2" customWidth="1"/>
    <col min="8446" max="8446" width="4.5" style="2" customWidth="1"/>
    <col min="8447" max="8447" width="5.625" style="2" customWidth="1"/>
    <col min="8448" max="8448" width="5.375" style="2" customWidth="1"/>
    <col min="8449" max="8449" width="5.625" style="2" customWidth="1"/>
    <col min="8450" max="8450" width="6.375" style="2" customWidth="1"/>
    <col min="8451" max="8451" width="5.625" style="2" customWidth="1"/>
    <col min="8452" max="8452" width="6.25" style="2" customWidth="1"/>
    <col min="8453" max="8690" width="9" style="2"/>
    <col min="8691" max="8691" width="4" style="2" customWidth="1"/>
    <col min="8692" max="8692" width="25.875" style="2" customWidth="1"/>
    <col min="8693" max="8693" width="5.75" style="2" customWidth="1"/>
    <col min="8694" max="8694" width="5.875" style="2" customWidth="1"/>
    <col min="8695" max="8696" width="5.75" style="2" customWidth="1"/>
    <col min="8697" max="8697" width="6.625" style="2" customWidth="1"/>
    <col min="8698" max="8698" width="7.375" style="2" customWidth="1"/>
    <col min="8699" max="8700" width="7.125" style="2" customWidth="1"/>
    <col min="8701" max="8701" width="5.75" style="2" customWidth="1"/>
    <col min="8702" max="8702" width="4.5" style="2" customWidth="1"/>
    <col min="8703" max="8703" width="5.625" style="2" customWidth="1"/>
    <col min="8704" max="8704" width="5.375" style="2" customWidth="1"/>
    <col min="8705" max="8705" width="5.625" style="2" customWidth="1"/>
    <col min="8706" max="8706" width="6.375" style="2" customWidth="1"/>
    <col min="8707" max="8707" width="5.625" style="2" customWidth="1"/>
    <col min="8708" max="8708" width="6.25" style="2" customWidth="1"/>
    <col min="8709" max="8946" width="9" style="2"/>
    <col min="8947" max="8947" width="4" style="2" customWidth="1"/>
    <col min="8948" max="8948" width="25.875" style="2" customWidth="1"/>
    <col min="8949" max="8949" width="5.75" style="2" customWidth="1"/>
    <col min="8950" max="8950" width="5.875" style="2" customWidth="1"/>
    <col min="8951" max="8952" width="5.75" style="2" customWidth="1"/>
    <col min="8953" max="8953" width="6.625" style="2" customWidth="1"/>
    <col min="8954" max="8954" width="7.375" style="2" customWidth="1"/>
    <col min="8955" max="8956" width="7.125" style="2" customWidth="1"/>
    <col min="8957" max="8957" width="5.75" style="2" customWidth="1"/>
    <col min="8958" max="8958" width="4.5" style="2" customWidth="1"/>
    <col min="8959" max="8959" width="5.625" style="2" customWidth="1"/>
    <col min="8960" max="8960" width="5.375" style="2" customWidth="1"/>
    <col min="8961" max="8961" width="5.625" style="2" customWidth="1"/>
    <col min="8962" max="8962" width="6.375" style="2" customWidth="1"/>
    <col min="8963" max="8963" width="5.625" style="2" customWidth="1"/>
    <col min="8964" max="8964" width="6.25" style="2" customWidth="1"/>
    <col min="8965" max="9202" width="9" style="2"/>
    <col min="9203" max="9203" width="4" style="2" customWidth="1"/>
    <col min="9204" max="9204" width="25.875" style="2" customWidth="1"/>
    <col min="9205" max="9205" width="5.75" style="2" customWidth="1"/>
    <col min="9206" max="9206" width="5.875" style="2" customWidth="1"/>
    <col min="9207" max="9208" width="5.75" style="2" customWidth="1"/>
    <col min="9209" max="9209" width="6.625" style="2" customWidth="1"/>
    <col min="9210" max="9210" width="7.375" style="2" customWidth="1"/>
    <col min="9211" max="9212" width="7.125" style="2" customWidth="1"/>
    <col min="9213" max="9213" width="5.75" style="2" customWidth="1"/>
    <col min="9214" max="9214" width="4.5" style="2" customWidth="1"/>
    <col min="9215" max="9215" width="5.625" style="2" customWidth="1"/>
    <col min="9216" max="9216" width="5.375" style="2" customWidth="1"/>
    <col min="9217" max="9217" width="5.625" style="2" customWidth="1"/>
    <col min="9218" max="9218" width="6.375" style="2" customWidth="1"/>
    <col min="9219" max="9219" width="5.625" style="2" customWidth="1"/>
    <col min="9220" max="9220" width="6.25" style="2" customWidth="1"/>
    <col min="9221" max="9458" width="9" style="2"/>
    <col min="9459" max="9459" width="4" style="2" customWidth="1"/>
    <col min="9460" max="9460" width="25.875" style="2" customWidth="1"/>
    <col min="9461" max="9461" width="5.75" style="2" customWidth="1"/>
    <col min="9462" max="9462" width="5.875" style="2" customWidth="1"/>
    <col min="9463" max="9464" width="5.75" style="2" customWidth="1"/>
    <col min="9465" max="9465" width="6.625" style="2" customWidth="1"/>
    <col min="9466" max="9466" width="7.375" style="2" customWidth="1"/>
    <col min="9467" max="9468" width="7.125" style="2" customWidth="1"/>
    <col min="9469" max="9469" width="5.75" style="2" customWidth="1"/>
    <col min="9470" max="9470" width="4.5" style="2" customWidth="1"/>
    <col min="9471" max="9471" width="5.625" style="2" customWidth="1"/>
    <col min="9472" max="9472" width="5.375" style="2" customWidth="1"/>
    <col min="9473" max="9473" width="5.625" style="2" customWidth="1"/>
    <col min="9474" max="9474" width="6.375" style="2" customWidth="1"/>
    <col min="9475" max="9475" width="5.625" style="2" customWidth="1"/>
    <col min="9476" max="9476" width="6.25" style="2" customWidth="1"/>
    <col min="9477" max="9714" width="9" style="2"/>
    <col min="9715" max="9715" width="4" style="2" customWidth="1"/>
    <col min="9716" max="9716" width="25.875" style="2" customWidth="1"/>
    <col min="9717" max="9717" width="5.75" style="2" customWidth="1"/>
    <col min="9718" max="9718" width="5.875" style="2" customWidth="1"/>
    <col min="9719" max="9720" width="5.75" style="2" customWidth="1"/>
    <col min="9721" max="9721" width="6.625" style="2" customWidth="1"/>
    <col min="9722" max="9722" width="7.375" style="2" customWidth="1"/>
    <col min="9723" max="9724" width="7.125" style="2" customWidth="1"/>
    <col min="9725" max="9725" width="5.75" style="2" customWidth="1"/>
    <col min="9726" max="9726" width="4.5" style="2" customWidth="1"/>
    <col min="9727" max="9727" width="5.625" style="2" customWidth="1"/>
    <col min="9728" max="9728" width="5.375" style="2" customWidth="1"/>
    <col min="9729" max="9729" width="5.625" style="2" customWidth="1"/>
    <col min="9730" max="9730" width="6.375" style="2" customWidth="1"/>
    <col min="9731" max="9731" width="5.625" style="2" customWidth="1"/>
    <col min="9732" max="9732" width="6.25" style="2" customWidth="1"/>
    <col min="9733" max="9970" width="9" style="2"/>
    <col min="9971" max="9971" width="4" style="2" customWidth="1"/>
    <col min="9972" max="9972" width="25.875" style="2" customWidth="1"/>
    <col min="9973" max="9973" width="5.75" style="2" customWidth="1"/>
    <col min="9974" max="9974" width="5.875" style="2" customWidth="1"/>
    <col min="9975" max="9976" width="5.75" style="2" customWidth="1"/>
    <col min="9977" max="9977" width="6.625" style="2" customWidth="1"/>
    <col min="9978" max="9978" width="7.375" style="2" customWidth="1"/>
    <col min="9979" max="9980" width="7.125" style="2" customWidth="1"/>
    <col min="9981" max="9981" width="5.75" style="2" customWidth="1"/>
    <col min="9982" max="9982" width="4.5" style="2" customWidth="1"/>
    <col min="9983" max="9983" width="5.625" style="2" customWidth="1"/>
    <col min="9984" max="9984" width="5.375" style="2" customWidth="1"/>
    <col min="9985" max="9985" width="5.625" style="2" customWidth="1"/>
    <col min="9986" max="9986" width="6.375" style="2" customWidth="1"/>
    <col min="9987" max="9987" width="5.625" style="2" customWidth="1"/>
    <col min="9988" max="9988" width="6.25" style="2" customWidth="1"/>
    <col min="9989" max="10226" width="9" style="2"/>
    <col min="10227" max="10227" width="4" style="2" customWidth="1"/>
    <col min="10228" max="10228" width="25.875" style="2" customWidth="1"/>
    <col min="10229" max="10229" width="5.75" style="2" customWidth="1"/>
    <col min="10230" max="10230" width="5.875" style="2" customWidth="1"/>
    <col min="10231" max="10232" width="5.75" style="2" customWidth="1"/>
    <col min="10233" max="10233" width="6.625" style="2" customWidth="1"/>
    <col min="10234" max="10234" width="7.375" style="2" customWidth="1"/>
    <col min="10235" max="10236" width="7.125" style="2" customWidth="1"/>
    <col min="10237" max="10237" width="5.75" style="2" customWidth="1"/>
    <col min="10238" max="10238" width="4.5" style="2" customWidth="1"/>
    <col min="10239" max="10239" width="5.625" style="2" customWidth="1"/>
    <col min="10240" max="10240" width="5.375" style="2" customWidth="1"/>
    <col min="10241" max="10241" width="5.625" style="2" customWidth="1"/>
    <col min="10242" max="10242" width="6.375" style="2" customWidth="1"/>
    <col min="10243" max="10243" width="5.625" style="2" customWidth="1"/>
    <col min="10244" max="10244" width="6.25" style="2" customWidth="1"/>
    <col min="10245" max="10482" width="9" style="2"/>
    <col min="10483" max="10483" width="4" style="2" customWidth="1"/>
    <col min="10484" max="10484" width="25.875" style="2" customWidth="1"/>
    <col min="10485" max="10485" width="5.75" style="2" customWidth="1"/>
    <col min="10486" max="10486" width="5.875" style="2" customWidth="1"/>
    <col min="10487" max="10488" width="5.75" style="2" customWidth="1"/>
    <col min="10489" max="10489" width="6.625" style="2" customWidth="1"/>
    <col min="10490" max="10490" width="7.375" style="2" customWidth="1"/>
    <col min="10491" max="10492" width="7.125" style="2" customWidth="1"/>
    <col min="10493" max="10493" width="5.75" style="2" customWidth="1"/>
    <col min="10494" max="10494" width="4.5" style="2" customWidth="1"/>
    <col min="10495" max="10495" width="5.625" style="2" customWidth="1"/>
    <col min="10496" max="10496" width="5.375" style="2" customWidth="1"/>
    <col min="10497" max="10497" width="5.625" style="2" customWidth="1"/>
    <col min="10498" max="10498" width="6.375" style="2" customWidth="1"/>
    <col min="10499" max="10499" width="5.625" style="2" customWidth="1"/>
    <col min="10500" max="10500" width="6.25" style="2" customWidth="1"/>
    <col min="10501" max="10738" width="9" style="2"/>
    <col min="10739" max="10739" width="4" style="2" customWidth="1"/>
    <col min="10740" max="10740" width="25.875" style="2" customWidth="1"/>
    <col min="10741" max="10741" width="5.75" style="2" customWidth="1"/>
    <col min="10742" max="10742" width="5.875" style="2" customWidth="1"/>
    <col min="10743" max="10744" width="5.75" style="2" customWidth="1"/>
    <col min="10745" max="10745" width="6.625" style="2" customWidth="1"/>
    <col min="10746" max="10746" width="7.375" style="2" customWidth="1"/>
    <col min="10747" max="10748" width="7.125" style="2" customWidth="1"/>
    <col min="10749" max="10749" width="5.75" style="2" customWidth="1"/>
    <col min="10750" max="10750" width="4.5" style="2" customWidth="1"/>
    <col min="10751" max="10751" width="5.625" style="2" customWidth="1"/>
    <col min="10752" max="10752" width="5.375" style="2" customWidth="1"/>
    <col min="10753" max="10753" width="5.625" style="2" customWidth="1"/>
    <col min="10754" max="10754" width="6.375" style="2" customWidth="1"/>
    <col min="10755" max="10755" width="5.625" style="2" customWidth="1"/>
    <col min="10756" max="10756" width="6.25" style="2" customWidth="1"/>
    <col min="10757" max="10994" width="9" style="2"/>
    <col min="10995" max="10995" width="4" style="2" customWidth="1"/>
    <col min="10996" max="10996" width="25.875" style="2" customWidth="1"/>
    <col min="10997" max="10997" width="5.75" style="2" customWidth="1"/>
    <col min="10998" max="10998" width="5.875" style="2" customWidth="1"/>
    <col min="10999" max="11000" width="5.75" style="2" customWidth="1"/>
    <col min="11001" max="11001" width="6.625" style="2" customWidth="1"/>
    <col min="11002" max="11002" width="7.375" style="2" customWidth="1"/>
    <col min="11003" max="11004" width="7.125" style="2" customWidth="1"/>
    <col min="11005" max="11005" width="5.75" style="2" customWidth="1"/>
    <col min="11006" max="11006" width="4.5" style="2" customWidth="1"/>
    <col min="11007" max="11007" width="5.625" style="2" customWidth="1"/>
    <col min="11008" max="11008" width="5.375" style="2" customWidth="1"/>
    <col min="11009" max="11009" width="5.625" style="2" customWidth="1"/>
    <col min="11010" max="11010" width="6.375" style="2" customWidth="1"/>
    <col min="11011" max="11011" width="5.625" style="2" customWidth="1"/>
    <col min="11012" max="11012" width="6.25" style="2" customWidth="1"/>
    <col min="11013" max="11250" width="9" style="2"/>
    <col min="11251" max="11251" width="4" style="2" customWidth="1"/>
    <col min="11252" max="11252" width="25.875" style="2" customWidth="1"/>
    <col min="11253" max="11253" width="5.75" style="2" customWidth="1"/>
    <col min="11254" max="11254" width="5.875" style="2" customWidth="1"/>
    <col min="11255" max="11256" width="5.75" style="2" customWidth="1"/>
    <col min="11257" max="11257" width="6.625" style="2" customWidth="1"/>
    <col min="11258" max="11258" width="7.375" style="2" customWidth="1"/>
    <col min="11259" max="11260" width="7.125" style="2" customWidth="1"/>
    <col min="11261" max="11261" width="5.75" style="2" customWidth="1"/>
    <col min="11262" max="11262" width="4.5" style="2" customWidth="1"/>
    <col min="11263" max="11263" width="5.625" style="2" customWidth="1"/>
    <col min="11264" max="11264" width="5.375" style="2" customWidth="1"/>
    <col min="11265" max="11265" width="5.625" style="2" customWidth="1"/>
    <col min="11266" max="11266" width="6.375" style="2" customWidth="1"/>
    <col min="11267" max="11267" width="5.625" style="2" customWidth="1"/>
    <col min="11268" max="11268" width="6.25" style="2" customWidth="1"/>
    <col min="11269" max="11506" width="9" style="2"/>
    <col min="11507" max="11507" width="4" style="2" customWidth="1"/>
    <col min="11508" max="11508" width="25.875" style="2" customWidth="1"/>
    <col min="11509" max="11509" width="5.75" style="2" customWidth="1"/>
    <col min="11510" max="11510" width="5.875" style="2" customWidth="1"/>
    <col min="11511" max="11512" width="5.75" style="2" customWidth="1"/>
    <col min="11513" max="11513" width="6.625" style="2" customWidth="1"/>
    <col min="11514" max="11514" width="7.375" style="2" customWidth="1"/>
    <col min="11515" max="11516" width="7.125" style="2" customWidth="1"/>
    <col min="11517" max="11517" width="5.75" style="2" customWidth="1"/>
    <col min="11518" max="11518" width="4.5" style="2" customWidth="1"/>
    <col min="11519" max="11519" width="5.625" style="2" customWidth="1"/>
    <col min="11520" max="11520" width="5.375" style="2" customWidth="1"/>
    <col min="11521" max="11521" width="5.625" style="2" customWidth="1"/>
    <col min="11522" max="11522" width="6.375" style="2" customWidth="1"/>
    <col min="11523" max="11523" width="5.625" style="2" customWidth="1"/>
    <col min="11524" max="11524" width="6.25" style="2" customWidth="1"/>
    <col min="11525" max="11762" width="9" style="2"/>
    <col min="11763" max="11763" width="4" style="2" customWidth="1"/>
    <col min="11764" max="11764" width="25.875" style="2" customWidth="1"/>
    <col min="11765" max="11765" width="5.75" style="2" customWidth="1"/>
    <col min="11766" max="11766" width="5.875" style="2" customWidth="1"/>
    <col min="11767" max="11768" width="5.75" style="2" customWidth="1"/>
    <col min="11769" max="11769" width="6.625" style="2" customWidth="1"/>
    <col min="11770" max="11770" width="7.375" style="2" customWidth="1"/>
    <col min="11771" max="11772" width="7.125" style="2" customWidth="1"/>
    <col min="11773" max="11773" width="5.75" style="2" customWidth="1"/>
    <col min="11774" max="11774" width="4.5" style="2" customWidth="1"/>
    <col min="11775" max="11775" width="5.625" style="2" customWidth="1"/>
    <col min="11776" max="11776" width="5.375" style="2" customWidth="1"/>
    <col min="11777" max="11777" width="5.625" style="2" customWidth="1"/>
    <col min="11778" max="11778" width="6.375" style="2" customWidth="1"/>
    <col min="11779" max="11779" width="5.625" style="2" customWidth="1"/>
    <col min="11780" max="11780" width="6.25" style="2" customWidth="1"/>
    <col min="11781" max="12018" width="9" style="2"/>
    <col min="12019" max="12019" width="4" style="2" customWidth="1"/>
    <col min="12020" max="12020" width="25.875" style="2" customWidth="1"/>
    <col min="12021" max="12021" width="5.75" style="2" customWidth="1"/>
    <col min="12022" max="12022" width="5.875" style="2" customWidth="1"/>
    <col min="12023" max="12024" width="5.75" style="2" customWidth="1"/>
    <col min="12025" max="12025" width="6.625" style="2" customWidth="1"/>
    <col min="12026" max="12026" width="7.375" style="2" customWidth="1"/>
    <col min="12027" max="12028" width="7.125" style="2" customWidth="1"/>
    <col min="12029" max="12029" width="5.75" style="2" customWidth="1"/>
    <col min="12030" max="12030" width="4.5" style="2" customWidth="1"/>
    <col min="12031" max="12031" width="5.625" style="2" customWidth="1"/>
    <col min="12032" max="12032" width="5.375" style="2" customWidth="1"/>
    <col min="12033" max="12033" width="5.625" style="2" customWidth="1"/>
    <col min="12034" max="12034" width="6.375" style="2" customWidth="1"/>
    <col min="12035" max="12035" width="5.625" style="2" customWidth="1"/>
    <col min="12036" max="12036" width="6.25" style="2" customWidth="1"/>
    <col min="12037" max="12274" width="9" style="2"/>
    <col min="12275" max="12275" width="4" style="2" customWidth="1"/>
    <col min="12276" max="12276" width="25.875" style="2" customWidth="1"/>
    <col min="12277" max="12277" width="5.75" style="2" customWidth="1"/>
    <col min="12278" max="12278" width="5.875" style="2" customWidth="1"/>
    <col min="12279" max="12280" width="5.75" style="2" customWidth="1"/>
    <col min="12281" max="12281" width="6.625" style="2" customWidth="1"/>
    <col min="12282" max="12282" width="7.375" style="2" customWidth="1"/>
    <col min="12283" max="12284" width="7.125" style="2" customWidth="1"/>
    <col min="12285" max="12285" width="5.75" style="2" customWidth="1"/>
    <col min="12286" max="12286" width="4.5" style="2" customWidth="1"/>
    <col min="12287" max="12287" width="5.625" style="2" customWidth="1"/>
    <col min="12288" max="12288" width="5.375" style="2" customWidth="1"/>
    <col min="12289" max="12289" width="5.625" style="2" customWidth="1"/>
    <col min="12290" max="12290" width="6.375" style="2" customWidth="1"/>
    <col min="12291" max="12291" width="5.625" style="2" customWidth="1"/>
    <col min="12292" max="12292" width="6.25" style="2" customWidth="1"/>
    <col min="12293" max="12530" width="9" style="2"/>
    <col min="12531" max="12531" width="4" style="2" customWidth="1"/>
    <col min="12532" max="12532" width="25.875" style="2" customWidth="1"/>
    <col min="12533" max="12533" width="5.75" style="2" customWidth="1"/>
    <col min="12534" max="12534" width="5.875" style="2" customWidth="1"/>
    <col min="12535" max="12536" width="5.75" style="2" customWidth="1"/>
    <col min="12537" max="12537" width="6.625" style="2" customWidth="1"/>
    <col min="12538" max="12538" width="7.375" style="2" customWidth="1"/>
    <col min="12539" max="12540" width="7.125" style="2" customWidth="1"/>
    <col min="12541" max="12541" width="5.75" style="2" customWidth="1"/>
    <col min="12542" max="12542" width="4.5" style="2" customWidth="1"/>
    <col min="12543" max="12543" width="5.625" style="2" customWidth="1"/>
    <col min="12544" max="12544" width="5.375" style="2" customWidth="1"/>
    <col min="12545" max="12545" width="5.625" style="2" customWidth="1"/>
    <col min="12546" max="12546" width="6.375" style="2" customWidth="1"/>
    <col min="12547" max="12547" width="5.625" style="2" customWidth="1"/>
    <col min="12548" max="12548" width="6.25" style="2" customWidth="1"/>
    <col min="12549" max="12786" width="9" style="2"/>
    <col min="12787" max="12787" width="4" style="2" customWidth="1"/>
    <col min="12788" max="12788" width="25.875" style="2" customWidth="1"/>
    <col min="12789" max="12789" width="5.75" style="2" customWidth="1"/>
    <col min="12790" max="12790" width="5.875" style="2" customWidth="1"/>
    <col min="12791" max="12792" width="5.75" style="2" customWidth="1"/>
    <col min="12793" max="12793" width="6.625" style="2" customWidth="1"/>
    <col min="12794" max="12794" width="7.375" style="2" customWidth="1"/>
    <col min="12795" max="12796" width="7.125" style="2" customWidth="1"/>
    <col min="12797" max="12797" width="5.75" style="2" customWidth="1"/>
    <col min="12798" max="12798" width="4.5" style="2" customWidth="1"/>
    <col min="12799" max="12799" width="5.625" style="2" customWidth="1"/>
    <col min="12800" max="12800" width="5.375" style="2" customWidth="1"/>
    <col min="12801" max="12801" width="5.625" style="2" customWidth="1"/>
    <col min="12802" max="12802" width="6.375" style="2" customWidth="1"/>
    <col min="12803" max="12803" width="5.625" style="2" customWidth="1"/>
    <col min="12804" max="12804" width="6.25" style="2" customWidth="1"/>
    <col min="12805" max="13042" width="9" style="2"/>
    <col min="13043" max="13043" width="4" style="2" customWidth="1"/>
    <col min="13044" max="13044" width="25.875" style="2" customWidth="1"/>
    <col min="13045" max="13045" width="5.75" style="2" customWidth="1"/>
    <col min="13046" max="13046" width="5.875" style="2" customWidth="1"/>
    <col min="13047" max="13048" width="5.75" style="2" customWidth="1"/>
    <col min="13049" max="13049" width="6.625" style="2" customWidth="1"/>
    <col min="13050" max="13050" width="7.375" style="2" customWidth="1"/>
    <col min="13051" max="13052" width="7.125" style="2" customWidth="1"/>
    <col min="13053" max="13053" width="5.75" style="2" customWidth="1"/>
    <col min="13054" max="13054" width="4.5" style="2" customWidth="1"/>
    <col min="13055" max="13055" width="5.625" style="2" customWidth="1"/>
    <col min="13056" max="13056" width="5.375" style="2" customWidth="1"/>
    <col min="13057" max="13057" width="5.625" style="2" customWidth="1"/>
    <col min="13058" max="13058" width="6.375" style="2" customWidth="1"/>
    <col min="13059" max="13059" width="5.625" style="2" customWidth="1"/>
    <col min="13060" max="13060" width="6.25" style="2" customWidth="1"/>
    <col min="13061" max="13298" width="9" style="2"/>
    <col min="13299" max="13299" width="4" style="2" customWidth="1"/>
    <col min="13300" max="13300" width="25.875" style="2" customWidth="1"/>
    <col min="13301" max="13301" width="5.75" style="2" customWidth="1"/>
    <col min="13302" max="13302" width="5.875" style="2" customWidth="1"/>
    <col min="13303" max="13304" width="5.75" style="2" customWidth="1"/>
    <col min="13305" max="13305" width="6.625" style="2" customWidth="1"/>
    <col min="13306" max="13306" width="7.375" style="2" customWidth="1"/>
    <col min="13307" max="13308" width="7.125" style="2" customWidth="1"/>
    <col min="13309" max="13309" width="5.75" style="2" customWidth="1"/>
    <col min="13310" max="13310" width="4.5" style="2" customWidth="1"/>
    <col min="13311" max="13311" width="5.625" style="2" customWidth="1"/>
    <col min="13312" max="13312" width="5.375" style="2" customWidth="1"/>
    <col min="13313" max="13313" width="5.625" style="2" customWidth="1"/>
    <col min="13314" max="13314" width="6.375" style="2" customWidth="1"/>
    <col min="13315" max="13315" width="5.625" style="2" customWidth="1"/>
    <col min="13316" max="13316" width="6.25" style="2" customWidth="1"/>
    <col min="13317" max="13554" width="9" style="2"/>
    <col min="13555" max="13555" width="4" style="2" customWidth="1"/>
    <col min="13556" max="13556" width="25.875" style="2" customWidth="1"/>
    <col min="13557" max="13557" width="5.75" style="2" customWidth="1"/>
    <col min="13558" max="13558" width="5.875" style="2" customWidth="1"/>
    <col min="13559" max="13560" width="5.75" style="2" customWidth="1"/>
    <col min="13561" max="13561" width="6.625" style="2" customWidth="1"/>
    <col min="13562" max="13562" width="7.375" style="2" customWidth="1"/>
    <col min="13563" max="13564" width="7.125" style="2" customWidth="1"/>
    <col min="13565" max="13565" width="5.75" style="2" customWidth="1"/>
    <col min="13566" max="13566" width="4.5" style="2" customWidth="1"/>
    <col min="13567" max="13567" width="5.625" style="2" customWidth="1"/>
    <col min="13568" max="13568" width="5.375" style="2" customWidth="1"/>
    <col min="13569" max="13569" width="5.625" style="2" customWidth="1"/>
    <col min="13570" max="13570" width="6.375" style="2" customWidth="1"/>
    <col min="13571" max="13571" width="5.625" style="2" customWidth="1"/>
    <col min="13572" max="13572" width="6.25" style="2" customWidth="1"/>
    <col min="13573" max="13810" width="9" style="2"/>
    <col min="13811" max="13811" width="4" style="2" customWidth="1"/>
    <col min="13812" max="13812" width="25.875" style="2" customWidth="1"/>
    <col min="13813" max="13813" width="5.75" style="2" customWidth="1"/>
    <col min="13814" max="13814" width="5.875" style="2" customWidth="1"/>
    <col min="13815" max="13816" width="5.75" style="2" customWidth="1"/>
    <col min="13817" max="13817" width="6.625" style="2" customWidth="1"/>
    <col min="13818" max="13818" width="7.375" style="2" customWidth="1"/>
    <col min="13819" max="13820" width="7.125" style="2" customWidth="1"/>
    <col min="13821" max="13821" width="5.75" style="2" customWidth="1"/>
    <col min="13822" max="13822" width="4.5" style="2" customWidth="1"/>
    <col min="13823" max="13823" width="5.625" style="2" customWidth="1"/>
    <col min="13824" max="13824" width="5.375" style="2" customWidth="1"/>
    <col min="13825" max="13825" width="5.625" style="2" customWidth="1"/>
    <col min="13826" max="13826" width="6.375" style="2" customWidth="1"/>
    <col min="13827" max="13827" width="5.625" style="2" customWidth="1"/>
    <col min="13828" max="13828" width="6.25" style="2" customWidth="1"/>
    <col min="13829" max="14066" width="9" style="2"/>
    <col min="14067" max="14067" width="4" style="2" customWidth="1"/>
    <col min="14068" max="14068" width="25.875" style="2" customWidth="1"/>
    <col min="14069" max="14069" width="5.75" style="2" customWidth="1"/>
    <col min="14070" max="14070" width="5.875" style="2" customWidth="1"/>
    <col min="14071" max="14072" width="5.75" style="2" customWidth="1"/>
    <col min="14073" max="14073" width="6.625" style="2" customWidth="1"/>
    <col min="14074" max="14074" width="7.375" style="2" customWidth="1"/>
    <col min="14075" max="14076" width="7.125" style="2" customWidth="1"/>
    <col min="14077" max="14077" width="5.75" style="2" customWidth="1"/>
    <col min="14078" max="14078" width="4.5" style="2" customWidth="1"/>
    <col min="14079" max="14079" width="5.625" style="2" customWidth="1"/>
    <col min="14080" max="14080" width="5.375" style="2" customWidth="1"/>
    <col min="14081" max="14081" width="5.625" style="2" customWidth="1"/>
    <col min="14082" max="14082" width="6.375" style="2" customWidth="1"/>
    <col min="14083" max="14083" width="5.625" style="2" customWidth="1"/>
    <col min="14084" max="14084" width="6.25" style="2" customWidth="1"/>
    <col min="14085" max="14322" width="9" style="2"/>
    <col min="14323" max="14323" width="4" style="2" customWidth="1"/>
    <col min="14324" max="14324" width="25.875" style="2" customWidth="1"/>
    <col min="14325" max="14325" width="5.75" style="2" customWidth="1"/>
    <col min="14326" max="14326" width="5.875" style="2" customWidth="1"/>
    <col min="14327" max="14328" width="5.75" style="2" customWidth="1"/>
    <col min="14329" max="14329" width="6.625" style="2" customWidth="1"/>
    <col min="14330" max="14330" width="7.375" style="2" customWidth="1"/>
    <col min="14331" max="14332" width="7.125" style="2" customWidth="1"/>
    <col min="14333" max="14333" width="5.75" style="2" customWidth="1"/>
    <col min="14334" max="14334" width="4.5" style="2" customWidth="1"/>
    <col min="14335" max="14335" width="5.625" style="2" customWidth="1"/>
    <col min="14336" max="14336" width="5.375" style="2" customWidth="1"/>
    <col min="14337" max="14337" width="5.625" style="2" customWidth="1"/>
    <col min="14338" max="14338" width="6.375" style="2" customWidth="1"/>
    <col min="14339" max="14339" width="5.625" style="2" customWidth="1"/>
    <col min="14340" max="14340" width="6.25" style="2" customWidth="1"/>
    <col min="14341" max="14578" width="9" style="2"/>
    <col min="14579" max="14579" width="4" style="2" customWidth="1"/>
    <col min="14580" max="14580" width="25.875" style="2" customWidth="1"/>
    <col min="14581" max="14581" width="5.75" style="2" customWidth="1"/>
    <col min="14582" max="14582" width="5.875" style="2" customWidth="1"/>
    <col min="14583" max="14584" width="5.75" style="2" customWidth="1"/>
    <col min="14585" max="14585" width="6.625" style="2" customWidth="1"/>
    <col min="14586" max="14586" width="7.375" style="2" customWidth="1"/>
    <col min="14587" max="14588" width="7.125" style="2" customWidth="1"/>
    <col min="14589" max="14589" width="5.75" style="2" customWidth="1"/>
    <col min="14590" max="14590" width="4.5" style="2" customWidth="1"/>
    <col min="14591" max="14591" width="5.625" style="2" customWidth="1"/>
    <col min="14592" max="14592" width="5.375" style="2" customWidth="1"/>
    <col min="14593" max="14593" width="5.625" style="2" customWidth="1"/>
    <col min="14594" max="14594" width="6.375" style="2" customWidth="1"/>
    <col min="14595" max="14595" width="5.625" style="2" customWidth="1"/>
    <col min="14596" max="14596" width="6.25" style="2" customWidth="1"/>
    <col min="14597" max="14834" width="9" style="2"/>
    <col min="14835" max="14835" width="4" style="2" customWidth="1"/>
    <col min="14836" max="14836" width="25.875" style="2" customWidth="1"/>
    <col min="14837" max="14837" width="5.75" style="2" customWidth="1"/>
    <col min="14838" max="14838" width="5.875" style="2" customWidth="1"/>
    <col min="14839" max="14840" width="5.75" style="2" customWidth="1"/>
    <col min="14841" max="14841" width="6.625" style="2" customWidth="1"/>
    <col min="14842" max="14842" width="7.375" style="2" customWidth="1"/>
    <col min="14843" max="14844" width="7.125" style="2" customWidth="1"/>
    <col min="14845" max="14845" width="5.75" style="2" customWidth="1"/>
    <col min="14846" max="14846" width="4.5" style="2" customWidth="1"/>
    <col min="14847" max="14847" width="5.625" style="2" customWidth="1"/>
    <col min="14848" max="14848" width="5.375" style="2" customWidth="1"/>
    <col min="14849" max="14849" width="5.625" style="2" customWidth="1"/>
    <col min="14850" max="14850" width="6.375" style="2" customWidth="1"/>
    <col min="14851" max="14851" width="5.625" style="2" customWidth="1"/>
    <col min="14852" max="14852" width="6.25" style="2" customWidth="1"/>
    <col min="14853" max="15090" width="9" style="2"/>
    <col min="15091" max="15091" width="4" style="2" customWidth="1"/>
    <col min="15092" max="15092" width="25.875" style="2" customWidth="1"/>
    <col min="15093" max="15093" width="5.75" style="2" customWidth="1"/>
    <col min="15094" max="15094" width="5.875" style="2" customWidth="1"/>
    <col min="15095" max="15096" width="5.75" style="2" customWidth="1"/>
    <col min="15097" max="15097" width="6.625" style="2" customWidth="1"/>
    <col min="15098" max="15098" width="7.375" style="2" customWidth="1"/>
    <col min="15099" max="15100" width="7.125" style="2" customWidth="1"/>
    <col min="15101" max="15101" width="5.75" style="2" customWidth="1"/>
    <col min="15102" max="15102" width="4.5" style="2" customWidth="1"/>
    <col min="15103" max="15103" width="5.625" style="2" customWidth="1"/>
    <col min="15104" max="15104" width="5.375" style="2" customWidth="1"/>
    <col min="15105" max="15105" width="5.625" style="2" customWidth="1"/>
    <col min="15106" max="15106" width="6.375" style="2" customWidth="1"/>
    <col min="15107" max="15107" width="5.625" style="2" customWidth="1"/>
    <col min="15108" max="15108" width="6.25" style="2" customWidth="1"/>
    <col min="15109" max="15346" width="9" style="2"/>
    <col min="15347" max="15347" width="4" style="2" customWidth="1"/>
    <col min="15348" max="15348" width="25.875" style="2" customWidth="1"/>
    <col min="15349" max="15349" width="5.75" style="2" customWidth="1"/>
    <col min="15350" max="15350" width="5.875" style="2" customWidth="1"/>
    <col min="15351" max="15352" width="5.75" style="2" customWidth="1"/>
    <col min="15353" max="15353" width="6.625" style="2" customWidth="1"/>
    <col min="15354" max="15354" width="7.375" style="2" customWidth="1"/>
    <col min="15355" max="15356" width="7.125" style="2" customWidth="1"/>
    <col min="15357" max="15357" width="5.75" style="2" customWidth="1"/>
    <col min="15358" max="15358" width="4.5" style="2" customWidth="1"/>
    <col min="15359" max="15359" width="5.625" style="2" customWidth="1"/>
    <col min="15360" max="15360" width="5.375" style="2" customWidth="1"/>
    <col min="15361" max="15361" width="5.625" style="2" customWidth="1"/>
    <col min="15362" max="15362" width="6.375" style="2" customWidth="1"/>
    <col min="15363" max="15363" width="5.625" style="2" customWidth="1"/>
    <col min="15364" max="15364" width="6.25" style="2" customWidth="1"/>
    <col min="15365" max="15602" width="9" style="2"/>
    <col min="15603" max="15603" width="4" style="2" customWidth="1"/>
    <col min="15604" max="15604" width="25.875" style="2" customWidth="1"/>
    <col min="15605" max="15605" width="5.75" style="2" customWidth="1"/>
    <col min="15606" max="15606" width="5.875" style="2" customWidth="1"/>
    <col min="15607" max="15608" width="5.75" style="2" customWidth="1"/>
    <col min="15609" max="15609" width="6.625" style="2" customWidth="1"/>
    <col min="15610" max="15610" width="7.375" style="2" customWidth="1"/>
    <col min="15611" max="15612" width="7.125" style="2" customWidth="1"/>
    <col min="15613" max="15613" width="5.75" style="2" customWidth="1"/>
    <col min="15614" max="15614" width="4.5" style="2" customWidth="1"/>
    <col min="15615" max="15615" width="5.625" style="2" customWidth="1"/>
    <col min="15616" max="15616" width="5.375" style="2" customWidth="1"/>
    <col min="15617" max="15617" width="5.625" style="2" customWidth="1"/>
    <col min="15618" max="15618" width="6.375" style="2" customWidth="1"/>
    <col min="15619" max="15619" width="5.625" style="2" customWidth="1"/>
    <col min="15620" max="15620" width="6.25" style="2" customWidth="1"/>
    <col min="15621" max="15858" width="9" style="2"/>
    <col min="15859" max="15859" width="4" style="2" customWidth="1"/>
    <col min="15860" max="15860" width="25.875" style="2" customWidth="1"/>
    <col min="15861" max="15861" width="5.75" style="2" customWidth="1"/>
    <col min="15862" max="15862" width="5.875" style="2" customWidth="1"/>
    <col min="15863" max="15864" width="5.75" style="2" customWidth="1"/>
    <col min="15865" max="15865" width="6.625" style="2" customWidth="1"/>
    <col min="15866" max="15866" width="7.375" style="2" customWidth="1"/>
    <col min="15867" max="15868" width="7.125" style="2" customWidth="1"/>
    <col min="15869" max="15869" width="5.75" style="2" customWidth="1"/>
    <col min="15870" max="15870" width="4.5" style="2" customWidth="1"/>
    <col min="15871" max="15871" width="5.625" style="2" customWidth="1"/>
    <col min="15872" max="15872" width="5.375" style="2" customWidth="1"/>
    <col min="15873" max="15873" width="5.625" style="2" customWidth="1"/>
    <col min="15874" max="15874" width="6.375" style="2" customWidth="1"/>
    <col min="15875" max="15875" width="5.625" style="2" customWidth="1"/>
    <col min="15876" max="15876" width="6.25" style="2" customWidth="1"/>
    <col min="15877" max="16114" width="9" style="2"/>
    <col min="16115" max="16115" width="4" style="2" customWidth="1"/>
    <col min="16116" max="16116" width="25.875" style="2" customWidth="1"/>
    <col min="16117" max="16117" width="5.75" style="2" customWidth="1"/>
    <col min="16118" max="16118" width="5.875" style="2" customWidth="1"/>
    <col min="16119" max="16120" width="5.75" style="2" customWidth="1"/>
    <col min="16121" max="16121" width="6.625" style="2" customWidth="1"/>
    <col min="16122" max="16122" width="7.375" style="2" customWidth="1"/>
    <col min="16123" max="16124" width="7.125" style="2" customWidth="1"/>
    <col min="16125" max="16125" width="5.75" style="2" customWidth="1"/>
    <col min="16126" max="16126" width="4.5" style="2" customWidth="1"/>
    <col min="16127" max="16127" width="5.625" style="2" customWidth="1"/>
    <col min="16128" max="16128" width="5.375" style="2" customWidth="1"/>
    <col min="16129" max="16129" width="5.625" style="2" customWidth="1"/>
    <col min="16130" max="16130" width="6.375" style="2" customWidth="1"/>
    <col min="16131" max="16131" width="5.625" style="2" customWidth="1"/>
    <col min="16132" max="16132" width="6.25" style="2" customWidth="1"/>
    <col min="16133" max="16384" width="9" style="2"/>
  </cols>
  <sheetData>
    <row r="1" spans="1:22" ht="28.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8.25" customHeight="1" x14ac:dyDescent="0.25">
      <c r="A2" s="139"/>
      <c r="B2" s="133"/>
      <c r="C2" s="133"/>
      <c r="D2" s="133"/>
      <c r="E2" s="133"/>
      <c r="F2" s="133"/>
      <c r="G2" s="133"/>
      <c r="H2" s="13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.75" hidden="1" customHeight="1" x14ac:dyDescent="0.25">
      <c r="A3" s="124"/>
      <c r="B3" s="124"/>
      <c r="C3" s="124"/>
      <c r="D3" s="124"/>
      <c r="E3" s="124"/>
      <c r="F3" s="124"/>
      <c r="G3" s="124"/>
      <c r="H3" s="124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.75" customHeight="1" x14ac:dyDescent="0.25">
      <c r="A4" s="134" t="s">
        <v>0</v>
      </c>
      <c r="B4" s="136" t="s">
        <v>1</v>
      </c>
      <c r="C4" s="140" t="s">
        <v>310</v>
      </c>
      <c r="D4" s="140"/>
      <c r="E4" s="140"/>
      <c r="F4" s="140"/>
      <c r="G4" s="140"/>
      <c r="H4" s="141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7.75" customHeight="1" x14ac:dyDescent="0.25">
      <c r="A5" s="134"/>
      <c r="B5" s="137"/>
      <c r="C5" s="105" t="s">
        <v>308</v>
      </c>
      <c r="D5" s="110" t="s">
        <v>309</v>
      </c>
      <c r="E5" s="113" t="s">
        <v>306</v>
      </c>
      <c r="F5" s="112" t="s">
        <v>315</v>
      </c>
      <c r="G5" s="129" t="s">
        <v>119</v>
      </c>
      <c r="H5" s="131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84.75" customHeight="1" x14ac:dyDescent="0.25">
      <c r="A6" s="134"/>
      <c r="B6" s="138"/>
      <c r="C6" s="1" t="s">
        <v>33</v>
      </c>
      <c r="D6" s="1" t="s">
        <v>325</v>
      </c>
      <c r="E6" s="1" t="s">
        <v>44</v>
      </c>
      <c r="F6" s="1" t="s">
        <v>47</v>
      </c>
      <c r="G6" s="1" t="s">
        <v>318</v>
      </c>
      <c r="H6" s="1" t="s">
        <v>319</v>
      </c>
      <c r="L6" s="34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/>
      <c r="B7" s="22"/>
      <c r="C7" s="3">
        <v>15</v>
      </c>
      <c r="D7" s="3">
        <v>15</v>
      </c>
      <c r="E7" s="3">
        <v>10</v>
      </c>
      <c r="F7" s="3">
        <v>74.8</v>
      </c>
      <c r="G7" s="3">
        <v>3</v>
      </c>
      <c r="H7" s="3">
        <v>5</v>
      </c>
      <c r="J7" s="10">
        <f>C7*C8</f>
        <v>495</v>
      </c>
      <c r="K7" s="10">
        <f t="shared" ref="K7:O7" si="0">D7*D8</f>
        <v>315</v>
      </c>
      <c r="L7" s="10">
        <f t="shared" si="0"/>
        <v>310</v>
      </c>
      <c r="M7" s="10">
        <f t="shared" si="0"/>
        <v>224.39999999999998</v>
      </c>
      <c r="N7" s="10">
        <f t="shared" si="0"/>
        <v>18</v>
      </c>
      <c r="O7" s="10">
        <f t="shared" si="0"/>
        <v>30</v>
      </c>
      <c r="P7" s="117">
        <f>SUM(J7:O7)</f>
        <v>1392.4</v>
      </c>
      <c r="Q7" s="2"/>
      <c r="R7" s="2"/>
      <c r="S7" s="2"/>
      <c r="T7" s="2"/>
      <c r="U7" s="2"/>
      <c r="V7" s="2"/>
    </row>
    <row r="8" spans="1:22" s="13" customFormat="1" ht="30.75" customHeight="1" x14ac:dyDescent="0.25">
      <c r="A8" s="82" t="s">
        <v>3</v>
      </c>
      <c r="B8" s="83" t="s">
        <v>6</v>
      </c>
      <c r="C8" s="85">
        <f t="shared" ref="C8:H8" si="1">SUM(C9:C39)</f>
        <v>33</v>
      </c>
      <c r="D8" s="85">
        <f t="shared" si="1"/>
        <v>21</v>
      </c>
      <c r="E8" s="85">
        <f t="shared" si="1"/>
        <v>31</v>
      </c>
      <c r="F8" s="85">
        <f t="shared" si="1"/>
        <v>3</v>
      </c>
      <c r="G8" s="85">
        <f t="shared" si="1"/>
        <v>6</v>
      </c>
      <c r="H8" s="85">
        <f t="shared" si="1"/>
        <v>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10" customFormat="1" ht="27.75" customHeight="1" x14ac:dyDescent="0.25">
      <c r="A9" s="46">
        <v>1</v>
      </c>
      <c r="B9" s="27" t="s">
        <v>90</v>
      </c>
      <c r="C9" s="55">
        <v>1</v>
      </c>
      <c r="D9" s="51"/>
      <c r="E9" s="46">
        <v>1</v>
      </c>
      <c r="F9" s="52"/>
      <c r="G9" s="57"/>
      <c r="H9" s="60"/>
    </row>
    <row r="10" spans="1:22" s="10" customFormat="1" ht="24" customHeight="1" x14ac:dyDescent="0.25">
      <c r="A10" s="48">
        <v>2</v>
      </c>
      <c r="B10" s="27" t="s">
        <v>91</v>
      </c>
      <c r="C10" s="55">
        <v>1</v>
      </c>
      <c r="D10" s="51">
        <v>1</v>
      </c>
      <c r="E10" s="46">
        <v>1</v>
      </c>
      <c r="F10" s="57">
        <v>1</v>
      </c>
      <c r="G10" s="57"/>
      <c r="H10" s="60">
        <v>2</v>
      </c>
    </row>
    <row r="11" spans="1:22" s="10" customFormat="1" ht="22.5" customHeight="1" x14ac:dyDescent="0.25">
      <c r="A11" s="46">
        <v>3</v>
      </c>
      <c r="B11" s="27" t="s">
        <v>92</v>
      </c>
      <c r="C11" s="55">
        <v>1</v>
      </c>
      <c r="D11" s="51">
        <v>2</v>
      </c>
      <c r="E11" s="46">
        <v>1</v>
      </c>
      <c r="F11" s="52"/>
      <c r="G11" s="57"/>
      <c r="H11" s="60"/>
    </row>
    <row r="12" spans="1:22" s="10" customFormat="1" ht="23.25" customHeight="1" x14ac:dyDescent="0.25">
      <c r="A12" s="48">
        <v>4</v>
      </c>
      <c r="B12" s="27" t="s">
        <v>93</v>
      </c>
      <c r="C12" s="55">
        <v>3</v>
      </c>
      <c r="D12" s="51">
        <v>1</v>
      </c>
      <c r="E12" s="46">
        <v>1</v>
      </c>
      <c r="F12" s="52"/>
      <c r="G12" s="57"/>
      <c r="H12" s="60"/>
    </row>
    <row r="13" spans="1:22" s="10" customFormat="1" ht="21" customHeight="1" x14ac:dyDescent="0.25">
      <c r="A13" s="46">
        <v>5</v>
      </c>
      <c r="B13" s="27" t="s">
        <v>94</v>
      </c>
      <c r="C13" s="55">
        <v>1</v>
      </c>
      <c r="D13" s="51"/>
      <c r="E13" s="46">
        <v>1</v>
      </c>
      <c r="F13" s="52"/>
      <c r="G13" s="57"/>
      <c r="H13" s="60"/>
    </row>
    <row r="14" spans="1:22" s="10" customFormat="1" ht="21.75" customHeight="1" x14ac:dyDescent="0.25">
      <c r="A14" s="48">
        <v>6</v>
      </c>
      <c r="B14" s="27" t="s">
        <v>95</v>
      </c>
      <c r="C14" s="55">
        <v>1</v>
      </c>
      <c r="D14" s="51"/>
      <c r="E14" s="46">
        <v>1</v>
      </c>
      <c r="F14" s="52"/>
      <c r="G14" s="57"/>
      <c r="H14" s="60"/>
    </row>
    <row r="15" spans="1:22" s="10" customFormat="1" ht="21.75" customHeight="1" x14ac:dyDescent="0.25">
      <c r="A15" s="46">
        <v>7</v>
      </c>
      <c r="B15" s="27" t="s">
        <v>96</v>
      </c>
      <c r="C15" s="55">
        <v>1</v>
      </c>
      <c r="D15" s="51"/>
      <c r="E15" s="46">
        <v>1</v>
      </c>
      <c r="F15" s="52"/>
      <c r="G15" s="57"/>
      <c r="H15" s="60"/>
    </row>
    <row r="16" spans="1:22" s="10" customFormat="1" ht="21.75" customHeight="1" x14ac:dyDescent="0.25">
      <c r="A16" s="48">
        <v>8</v>
      </c>
      <c r="B16" s="27" t="s">
        <v>97</v>
      </c>
      <c r="C16" s="55">
        <v>1</v>
      </c>
      <c r="D16" s="51"/>
      <c r="E16" s="46">
        <v>1</v>
      </c>
      <c r="F16" s="52"/>
      <c r="G16" s="57"/>
      <c r="H16" s="60"/>
    </row>
    <row r="17" spans="1:8" s="10" customFormat="1" ht="21" customHeight="1" x14ac:dyDescent="0.25">
      <c r="A17" s="46">
        <v>9</v>
      </c>
      <c r="B17" s="27" t="s">
        <v>19</v>
      </c>
      <c r="C17" s="55">
        <v>1</v>
      </c>
      <c r="D17" s="51"/>
      <c r="E17" s="46">
        <v>1</v>
      </c>
      <c r="F17" s="52"/>
      <c r="G17" s="57"/>
      <c r="H17" s="60"/>
    </row>
    <row r="18" spans="1:8" s="10" customFormat="1" ht="20.25" customHeight="1" x14ac:dyDescent="0.25">
      <c r="A18" s="48">
        <v>10</v>
      </c>
      <c r="B18" s="27" t="s">
        <v>30</v>
      </c>
      <c r="C18" s="55">
        <v>1</v>
      </c>
      <c r="D18" s="51"/>
      <c r="E18" s="46">
        <v>1</v>
      </c>
      <c r="F18" s="52"/>
      <c r="G18" s="57"/>
      <c r="H18" s="60"/>
    </row>
    <row r="19" spans="1:8" s="10" customFormat="1" ht="21.75" customHeight="1" x14ac:dyDescent="0.25">
      <c r="A19" s="46">
        <v>11</v>
      </c>
      <c r="B19" s="27" t="s">
        <v>98</v>
      </c>
      <c r="C19" s="55">
        <v>1</v>
      </c>
      <c r="D19" s="51">
        <v>4</v>
      </c>
      <c r="E19" s="46">
        <v>1</v>
      </c>
      <c r="F19" s="52"/>
      <c r="G19" s="57"/>
      <c r="H19" s="60"/>
    </row>
    <row r="20" spans="1:8" s="10" customFormat="1" ht="21" customHeight="1" x14ac:dyDescent="0.25">
      <c r="A20" s="48">
        <v>12</v>
      </c>
      <c r="B20" s="27" t="s">
        <v>20</v>
      </c>
      <c r="C20" s="55">
        <v>1</v>
      </c>
      <c r="D20" s="51">
        <v>3</v>
      </c>
      <c r="E20" s="46">
        <v>1</v>
      </c>
      <c r="F20" s="52"/>
      <c r="G20" s="57"/>
      <c r="H20" s="60"/>
    </row>
    <row r="21" spans="1:8" s="10" customFormat="1" ht="20.25" customHeight="1" x14ac:dyDescent="0.25">
      <c r="A21" s="46">
        <v>13</v>
      </c>
      <c r="B21" s="27" t="s">
        <v>99</v>
      </c>
      <c r="C21" s="55">
        <v>1</v>
      </c>
      <c r="D21" s="51"/>
      <c r="E21" s="46">
        <v>1</v>
      </c>
      <c r="F21" s="52"/>
      <c r="G21" s="57"/>
      <c r="H21" s="60"/>
    </row>
    <row r="22" spans="1:8" s="10" customFormat="1" ht="18.75" customHeight="1" x14ac:dyDescent="0.25">
      <c r="A22" s="48">
        <v>14</v>
      </c>
      <c r="B22" s="27" t="s">
        <v>100</v>
      </c>
      <c r="C22" s="55">
        <v>1</v>
      </c>
      <c r="D22" s="51">
        <v>1</v>
      </c>
      <c r="E22" s="46">
        <v>1</v>
      </c>
      <c r="F22" s="57">
        <v>1</v>
      </c>
      <c r="G22" s="57"/>
      <c r="H22" s="60"/>
    </row>
    <row r="23" spans="1:8" s="10" customFormat="1" ht="19.5" customHeight="1" x14ac:dyDescent="0.25">
      <c r="A23" s="46">
        <v>15</v>
      </c>
      <c r="B23" s="27" t="s">
        <v>101</v>
      </c>
      <c r="C23" s="55">
        <v>1</v>
      </c>
      <c r="D23" s="51"/>
      <c r="E23" s="46">
        <v>1</v>
      </c>
      <c r="F23" s="57">
        <v>1</v>
      </c>
      <c r="G23" s="57"/>
      <c r="H23" s="60"/>
    </row>
    <row r="24" spans="1:8" s="10" customFormat="1" ht="18.75" customHeight="1" x14ac:dyDescent="0.25">
      <c r="A24" s="48">
        <v>16</v>
      </c>
      <c r="B24" s="27" t="s">
        <v>21</v>
      </c>
      <c r="C24" s="55">
        <v>1</v>
      </c>
      <c r="D24" s="51"/>
      <c r="E24" s="46">
        <v>1</v>
      </c>
      <c r="F24" s="52"/>
      <c r="G24" s="57"/>
      <c r="H24" s="60"/>
    </row>
    <row r="25" spans="1:8" s="10" customFormat="1" ht="18" customHeight="1" x14ac:dyDescent="0.25">
      <c r="A25" s="46">
        <v>17</v>
      </c>
      <c r="B25" s="27" t="s">
        <v>22</v>
      </c>
      <c r="C25" s="55">
        <v>1</v>
      </c>
      <c r="D25" s="51"/>
      <c r="E25" s="46">
        <v>1</v>
      </c>
      <c r="F25" s="52"/>
      <c r="G25" s="57"/>
      <c r="H25" s="60"/>
    </row>
    <row r="26" spans="1:8" s="10" customFormat="1" ht="20.25" customHeight="1" x14ac:dyDescent="0.25">
      <c r="A26" s="48">
        <v>18</v>
      </c>
      <c r="B26" s="27" t="s">
        <v>102</v>
      </c>
      <c r="C26" s="55">
        <v>1</v>
      </c>
      <c r="D26" s="51"/>
      <c r="E26" s="46">
        <v>1</v>
      </c>
      <c r="F26" s="52"/>
      <c r="G26" s="57"/>
      <c r="H26" s="60"/>
    </row>
    <row r="27" spans="1:8" s="10" customFormat="1" ht="21.75" customHeight="1" x14ac:dyDescent="0.25">
      <c r="A27" s="46">
        <v>19</v>
      </c>
      <c r="B27" s="27" t="s">
        <v>103</v>
      </c>
      <c r="C27" s="55">
        <v>1</v>
      </c>
      <c r="D27" s="51">
        <v>2</v>
      </c>
      <c r="E27" s="46">
        <v>1</v>
      </c>
      <c r="F27" s="52"/>
      <c r="G27" s="57"/>
      <c r="H27" s="60">
        <v>4</v>
      </c>
    </row>
    <row r="28" spans="1:8" s="10" customFormat="1" ht="22.5" customHeight="1" x14ac:dyDescent="0.25">
      <c r="A28" s="48">
        <v>20</v>
      </c>
      <c r="B28" s="28" t="s">
        <v>23</v>
      </c>
      <c r="C28" s="61">
        <v>1</v>
      </c>
      <c r="D28" s="59">
        <v>1</v>
      </c>
      <c r="E28" s="48">
        <v>1</v>
      </c>
      <c r="F28" s="57"/>
      <c r="G28" s="57">
        <v>2</v>
      </c>
      <c r="H28" s="60"/>
    </row>
    <row r="29" spans="1:8" s="10" customFormat="1" ht="21.75" customHeight="1" x14ac:dyDescent="0.25">
      <c r="A29" s="46">
        <v>21</v>
      </c>
      <c r="B29" s="27" t="s">
        <v>104</v>
      </c>
      <c r="C29" s="55">
        <v>1</v>
      </c>
      <c r="D29" s="51">
        <v>2</v>
      </c>
      <c r="E29" s="46">
        <v>1</v>
      </c>
      <c r="F29" s="52"/>
      <c r="G29" s="57"/>
      <c r="H29" s="60"/>
    </row>
    <row r="30" spans="1:8" s="10" customFormat="1" ht="21.75" customHeight="1" x14ac:dyDescent="0.25">
      <c r="A30" s="48">
        <v>22</v>
      </c>
      <c r="B30" s="27" t="s">
        <v>105</v>
      </c>
      <c r="C30" s="55">
        <v>1</v>
      </c>
      <c r="D30" s="51"/>
      <c r="E30" s="46">
        <v>1</v>
      </c>
      <c r="F30" s="52"/>
      <c r="G30" s="57"/>
      <c r="H30" s="60"/>
    </row>
    <row r="31" spans="1:8" s="10" customFormat="1" ht="19.5" customHeight="1" x14ac:dyDescent="0.25">
      <c r="A31" s="46">
        <v>23</v>
      </c>
      <c r="B31" s="27" t="s">
        <v>106</v>
      </c>
      <c r="C31" s="55">
        <v>1</v>
      </c>
      <c r="D31" s="51"/>
      <c r="E31" s="46">
        <v>1</v>
      </c>
      <c r="F31" s="52"/>
      <c r="G31" s="57"/>
      <c r="H31" s="60"/>
    </row>
    <row r="32" spans="1:8" s="10" customFormat="1" ht="21.75" customHeight="1" x14ac:dyDescent="0.25">
      <c r="A32" s="48">
        <v>24</v>
      </c>
      <c r="B32" s="27" t="s">
        <v>107</v>
      </c>
      <c r="C32" s="55">
        <v>1</v>
      </c>
      <c r="D32" s="51"/>
      <c r="E32" s="46">
        <v>1</v>
      </c>
      <c r="F32" s="52"/>
      <c r="G32" s="57"/>
      <c r="H32" s="60"/>
    </row>
    <row r="33" spans="1:8" s="10" customFormat="1" ht="23.25" customHeight="1" x14ac:dyDescent="0.25">
      <c r="A33" s="46">
        <v>25</v>
      </c>
      <c r="B33" s="27" t="s">
        <v>108</v>
      </c>
      <c r="C33" s="55">
        <v>1</v>
      </c>
      <c r="D33" s="51"/>
      <c r="E33" s="46">
        <v>1</v>
      </c>
      <c r="F33" s="52"/>
      <c r="G33" s="57"/>
      <c r="H33" s="60"/>
    </row>
    <row r="34" spans="1:8" s="10" customFormat="1" ht="22.5" customHeight="1" x14ac:dyDescent="0.25">
      <c r="A34" s="48">
        <v>26</v>
      </c>
      <c r="B34" s="27" t="s">
        <v>109</v>
      </c>
      <c r="C34" s="55">
        <v>1</v>
      </c>
      <c r="D34" s="51"/>
      <c r="E34" s="46">
        <v>1</v>
      </c>
      <c r="F34" s="52"/>
      <c r="G34" s="57"/>
      <c r="H34" s="60"/>
    </row>
    <row r="35" spans="1:8" s="10" customFormat="1" ht="18.75" customHeight="1" x14ac:dyDescent="0.25">
      <c r="A35" s="46">
        <v>27</v>
      </c>
      <c r="B35" s="27" t="s">
        <v>110</v>
      </c>
      <c r="C35" s="55">
        <v>1</v>
      </c>
      <c r="D35" s="51"/>
      <c r="E35" s="46">
        <v>1</v>
      </c>
      <c r="F35" s="52"/>
      <c r="G35" s="57"/>
      <c r="H35" s="60"/>
    </row>
    <row r="36" spans="1:8" s="10" customFormat="1" ht="21.75" customHeight="1" x14ac:dyDescent="0.25">
      <c r="A36" s="48">
        <v>28</v>
      </c>
      <c r="B36" s="27" t="s">
        <v>111</v>
      </c>
      <c r="C36" s="55">
        <v>1</v>
      </c>
      <c r="D36" s="51"/>
      <c r="E36" s="46">
        <v>1</v>
      </c>
      <c r="F36" s="52"/>
      <c r="G36" s="57"/>
      <c r="H36" s="60"/>
    </row>
    <row r="37" spans="1:8" s="10" customFormat="1" ht="18.75" customHeight="1" x14ac:dyDescent="0.25">
      <c r="A37" s="46">
        <v>29</v>
      </c>
      <c r="B37" s="27" t="s">
        <v>112</v>
      </c>
      <c r="C37" s="55">
        <v>1</v>
      </c>
      <c r="D37" s="51"/>
      <c r="E37" s="46">
        <v>1</v>
      </c>
      <c r="F37" s="52"/>
      <c r="G37" s="57"/>
      <c r="H37" s="60"/>
    </row>
    <row r="38" spans="1:8" s="10" customFormat="1" ht="21" customHeight="1" x14ac:dyDescent="0.25">
      <c r="A38" s="48">
        <v>30</v>
      </c>
      <c r="B38" s="27" t="s">
        <v>113</v>
      </c>
      <c r="C38" s="55">
        <v>1</v>
      </c>
      <c r="D38" s="51">
        <v>3</v>
      </c>
      <c r="E38" s="46">
        <v>1</v>
      </c>
      <c r="F38" s="52"/>
      <c r="G38" s="57">
        <v>4</v>
      </c>
      <c r="H38" s="60"/>
    </row>
    <row r="39" spans="1:8" s="10" customFormat="1" ht="25.5" customHeight="1" x14ac:dyDescent="0.25">
      <c r="A39" s="86">
        <v>31</v>
      </c>
      <c r="B39" s="87" t="s">
        <v>114</v>
      </c>
      <c r="C39" s="89">
        <v>1</v>
      </c>
      <c r="D39" s="90">
        <v>1</v>
      </c>
      <c r="E39" s="86">
        <v>1</v>
      </c>
      <c r="F39" s="91"/>
      <c r="G39" s="93"/>
      <c r="H39" s="60"/>
    </row>
    <row r="40" spans="1:8" s="32" customFormat="1" ht="23.25" customHeight="1" x14ac:dyDescent="0.25">
      <c r="A40" s="107"/>
      <c r="B40" s="107" t="s">
        <v>10</v>
      </c>
      <c r="C40" s="108">
        <f>+C8</f>
        <v>33</v>
      </c>
      <c r="D40" s="108">
        <f t="shared" ref="D40:H40" si="2">+D8</f>
        <v>21</v>
      </c>
      <c r="E40" s="108">
        <f t="shared" si="2"/>
        <v>31</v>
      </c>
      <c r="F40" s="108">
        <f t="shared" si="2"/>
        <v>3</v>
      </c>
      <c r="G40" s="108">
        <f t="shared" si="2"/>
        <v>6</v>
      </c>
      <c r="H40" s="108">
        <f t="shared" si="2"/>
        <v>6</v>
      </c>
    </row>
  </sheetData>
  <mergeCells count="7">
    <mergeCell ref="A1:H1"/>
    <mergeCell ref="A2:H2"/>
    <mergeCell ref="A3:H3"/>
    <mergeCell ref="A4:A6"/>
    <mergeCell ref="B4:B6"/>
    <mergeCell ref="C4:H4"/>
    <mergeCell ref="G5:H5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R4" sqref="R4"/>
    </sheetView>
  </sheetViews>
  <sheetFormatPr defaultRowHeight="15.75" x14ac:dyDescent="0.25"/>
  <cols>
    <col min="1" max="1" width="4.875" style="10" customWidth="1"/>
    <col min="2" max="2" width="34.625" style="10" customWidth="1"/>
    <col min="3" max="3" width="9.125" style="68" customWidth="1"/>
    <col min="4" max="4" width="8.25" style="68" customWidth="1"/>
    <col min="5" max="5" width="7.625" style="68" customWidth="1"/>
    <col min="6" max="6" width="7.375" style="68" customWidth="1"/>
    <col min="7" max="7" width="10.125" style="68" customWidth="1"/>
    <col min="8" max="8" width="9.625" style="68" customWidth="1"/>
    <col min="9" max="9" width="9" style="10"/>
    <col min="10" max="10" width="1.875" style="10" customWidth="1"/>
    <col min="11" max="11" width="1.25" style="10" customWidth="1"/>
    <col min="12" max="12" width="0.875" style="10" customWidth="1"/>
    <col min="13" max="13" width="1.125" style="10" customWidth="1"/>
    <col min="14" max="14" width="0.75" style="10" customWidth="1"/>
    <col min="15" max="15" width="1" style="10" customWidth="1"/>
    <col min="16" max="22" width="9" style="10"/>
    <col min="23" max="242" width="9" style="2"/>
    <col min="243" max="243" width="4" style="2" customWidth="1"/>
    <col min="244" max="244" width="25.875" style="2" customWidth="1"/>
    <col min="245" max="245" width="5.75" style="2" customWidth="1"/>
    <col min="246" max="246" width="5.875" style="2" customWidth="1"/>
    <col min="247" max="248" width="5.75" style="2" customWidth="1"/>
    <col min="249" max="249" width="6.625" style="2" customWidth="1"/>
    <col min="250" max="250" width="7.375" style="2" customWidth="1"/>
    <col min="251" max="252" width="7.125" style="2" customWidth="1"/>
    <col min="253" max="253" width="5.75" style="2" customWidth="1"/>
    <col min="254" max="254" width="4.5" style="2" customWidth="1"/>
    <col min="255" max="255" width="5.625" style="2" customWidth="1"/>
    <col min="256" max="256" width="5.375" style="2" customWidth="1"/>
    <col min="257" max="257" width="5.625" style="2" customWidth="1"/>
    <col min="258" max="258" width="6.375" style="2" customWidth="1"/>
    <col min="259" max="259" width="5.625" style="2" customWidth="1"/>
    <col min="260" max="260" width="6.25" style="2" customWidth="1"/>
    <col min="261" max="498" width="9" style="2"/>
    <col min="499" max="499" width="4" style="2" customWidth="1"/>
    <col min="500" max="500" width="25.875" style="2" customWidth="1"/>
    <col min="501" max="501" width="5.75" style="2" customWidth="1"/>
    <col min="502" max="502" width="5.875" style="2" customWidth="1"/>
    <col min="503" max="504" width="5.75" style="2" customWidth="1"/>
    <col min="505" max="505" width="6.625" style="2" customWidth="1"/>
    <col min="506" max="506" width="7.375" style="2" customWidth="1"/>
    <col min="507" max="508" width="7.125" style="2" customWidth="1"/>
    <col min="509" max="509" width="5.75" style="2" customWidth="1"/>
    <col min="510" max="510" width="4.5" style="2" customWidth="1"/>
    <col min="511" max="511" width="5.625" style="2" customWidth="1"/>
    <col min="512" max="512" width="5.375" style="2" customWidth="1"/>
    <col min="513" max="513" width="5.625" style="2" customWidth="1"/>
    <col min="514" max="514" width="6.375" style="2" customWidth="1"/>
    <col min="515" max="515" width="5.625" style="2" customWidth="1"/>
    <col min="516" max="516" width="6.25" style="2" customWidth="1"/>
    <col min="517" max="754" width="9" style="2"/>
    <col min="755" max="755" width="4" style="2" customWidth="1"/>
    <col min="756" max="756" width="25.875" style="2" customWidth="1"/>
    <col min="757" max="757" width="5.75" style="2" customWidth="1"/>
    <col min="758" max="758" width="5.875" style="2" customWidth="1"/>
    <col min="759" max="760" width="5.75" style="2" customWidth="1"/>
    <col min="761" max="761" width="6.625" style="2" customWidth="1"/>
    <col min="762" max="762" width="7.375" style="2" customWidth="1"/>
    <col min="763" max="764" width="7.125" style="2" customWidth="1"/>
    <col min="765" max="765" width="5.75" style="2" customWidth="1"/>
    <col min="766" max="766" width="4.5" style="2" customWidth="1"/>
    <col min="767" max="767" width="5.625" style="2" customWidth="1"/>
    <col min="768" max="768" width="5.375" style="2" customWidth="1"/>
    <col min="769" max="769" width="5.625" style="2" customWidth="1"/>
    <col min="770" max="770" width="6.375" style="2" customWidth="1"/>
    <col min="771" max="771" width="5.625" style="2" customWidth="1"/>
    <col min="772" max="772" width="6.25" style="2" customWidth="1"/>
    <col min="773" max="1010" width="9" style="2"/>
    <col min="1011" max="1011" width="4" style="2" customWidth="1"/>
    <col min="1012" max="1012" width="25.875" style="2" customWidth="1"/>
    <col min="1013" max="1013" width="5.75" style="2" customWidth="1"/>
    <col min="1014" max="1014" width="5.875" style="2" customWidth="1"/>
    <col min="1015" max="1016" width="5.75" style="2" customWidth="1"/>
    <col min="1017" max="1017" width="6.625" style="2" customWidth="1"/>
    <col min="1018" max="1018" width="7.375" style="2" customWidth="1"/>
    <col min="1019" max="1020" width="7.125" style="2" customWidth="1"/>
    <col min="1021" max="1021" width="5.75" style="2" customWidth="1"/>
    <col min="1022" max="1022" width="4.5" style="2" customWidth="1"/>
    <col min="1023" max="1023" width="5.625" style="2" customWidth="1"/>
    <col min="1024" max="1024" width="5.375" style="2" customWidth="1"/>
    <col min="1025" max="1025" width="5.625" style="2" customWidth="1"/>
    <col min="1026" max="1026" width="6.375" style="2" customWidth="1"/>
    <col min="1027" max="1027" width="5.625" style="2" customWidth="1"/>
    <col min="1028" max="1028" width="6.25" style="2" customWidth="1"/>
    <col min="1029" max="1266" width="9" style="2"/>
    <col min="1267" max="1267" width="4" style="2" customWidth="1"/>
    <col min="1268" max="1268" width="25.875" style="2" customWidth="1"/>
    <col min="1269" max="1269" width="5.75" style="2" customWidth="1"/>
    <col min="1270" max="1270" width="5.875" style="2" customWidth="1"/>
    <col min="1271" max="1272" width="5.75" style="2" customWidth="1"/>
    <col min="1273" max="1273" width="6.625" style="2" customWidth="1"/>
    <col min="1274" max="1274" width="7.375" style="2" customWidth="1"/>
    <col min="1275" max="1276" width="7.125" style="2" customWidth="1"/>
    <col min="1277" max="1277" width="5.75" style="2" customWidth="1"/>
    <col min="1278" max="1278" width="4.5" style="2" customWidth="1"/>
    <col min="1279" max="1279" width="5.625" style="2" customWidth="1"/>
    <col min="1280" max="1280" width="5.375" style="2" customWidth="1"/>
    <col min="1281" max="1281" width="5.625" style="2" customWidth="1"/>
    <col min="1282" max="1282" width="6.375" style="2" customWidth="1"/>
    <col min="1283" max="1283" width="5.625" style="2" customWidth="1"/>
    <col min="1284" max="1284" width="6.25" style="2" customWidth="1"/>
    <col min="1285" max="1522" width="9" style="2"/>
    <col min="1523" max="1523" width="4" style="2" customWidth="1"/>
    <col min="1524" max="1524" width="25.875" style="2" customWidth="1"/>
    <col min="1525" max="1525" width="5.75" style="2" customWidth="1"/>
    <col min="1526" max="1526" width="5.875" style="2" customWidth="1"/>
    <col min="1527" max="1528" width="5.75" style="2" customWidth="1"/>
    <col min="1529" max="1529" width="6.625" style="2" customWidth="1"/>
    <col min="1530" max="1530" width="7.375" style="2" customWidth="1"/>
    <col min="1531" max="1532" width="7.125" style="2" customWidth="1"/>
    <col min="1533" max="1533" width="5.75" style="2" customWidth="1"/>
    <col min="1534" max="1534" width="4.5" style="2" customWidth="1"/>
    <col min="1535" max="1535" width="5.625" style="2" customWidth="1"/>
    <col min="1536" max="1536" width="5.375" style="2" customWidth="1"/>
    <col min="1537" max="1537" width="5.625" style="2" customWidth="1"/>
    <col min="1538" max="1538" width="6.375" style="2" customWidth="1"/>
    <col min="1539" max="1539" width="5.625" style="2" customWidth="1"/>
    <col min="1540" max="1540" width="6.25" style="2" customWidth="1"/>
    <col min="1541" max="1778" width="9" style="2"/>
    <col min="1779" max="1779" width="4" style="2" customWidth="1"/>
    <col min="1780" max="1780" width="25.875" style="2" customWidth="1"/>
    <col min="1781" max="1781" width="5.75" style="2" customWidth="1"/>
    <col min="1782" max="1782" width="5.875" style="2" customWidth="1"/>
    <col min="1783" max="1784" width="5.75" style="2" customWidth="1"/>
    <col min="1785" max="1785" width="6.625" style="2" customWidth="1"/>
    <col min="1786" max="1786" width="7.375" style="2" customWidth="1"/>
    <col min="1787" max="1788" width="7.125" style="2" customWidth="1"/>
    <col min="1789" max="1789" width="5.75" style="2" customWidth="1"/>
    <col min="1790" max="1790" width="4.5" style="2" customWidth="1"/>
    <col min="1791" max="1791" width="5.625" style="2" customWidth="1"/>
    <col min="1792" max="1792" width="5.375" style="2" customWidth="1"/>
    <col min="1793" max="1793" width="5.625" style="2" customWidth="1"/>
    <col min="1794" max="1794" width="6.375" style="2" customWidth="1"/>
    <col min="1795" max="1795" width="5.625" style="2" customWidth="1"/>
    <col min="1796" max="1796" width="6.25" style="2" customWidth="1"/>
    <col min="1797" max="2034" width="9" style="2"/>
    <col min="2035" max="2035" width="4" style="2" customWidth="1"/>
    <col min="2036" max="2036" width="25.875" style="2" customWidth="1"/>
    <col min="2037" max="2037" width="5.75" style="2" customWidth="1"/>
    <col min="2038" max="2038" width="5.875" style="2" customWidth="1"/>
    <col min="2039" max="2040" width="5.75" style="2" customWidth="1"/>
    <col min="2041" max="2041" width="6.625" style="2" customWidth="1"/>
    <col min="2042" max="2042" width="7.375" style="2" customWidth="1"/>
    <col min="2043" max="2044" width="7.125" style="2" customWidth="1"/>
    <col min="2045" max="2045" width="5.75" style="2" customWidth="1"/>
    <col min="2046" max="2046" width="4.5" style="2" customWidth="1"/>
    <col min="2047" max="2047" width="5.625" style="2" customWidth="1"/>
    <col min="2048" max="2048" width="5.375" style="2" customWidth="1"/>
    <col min="2049" max="2049" width="5.625" style="2" customWidth="1"/>
    <col min="2050" max="2050" width="6.375" style="2" customWidth="1"/>
    <col min="2051" max="2051" width="5.625" style="2" customWidth="1"/>
    <col min="2052" max="2052" width="6.25" style="2" customWidth="1"/>
    <col min="2053" max="2290" width="9" style="2"/>
    <col min="2291" max="2291" width="4" style="2" customWidth="1"/>
    <col min="2292" max="2292" width="25.875" style="2" customWidth="1"/>
    <col min="2293" max="2293" width="5.75" style="2" customWidth="1"/>
    <col min="2294" max="2294" width="5.875" style="2" customWidth="1"/>
    <col min="2295" max="2296" width="5.75" style="2" customWidth="1"/>
    <col min="2297" max="2297" width="6.625" style="2" customWidth="1"/>
    <col min="2298" max="2298" width="7.375" style="2" customWidth="1"/>
    <col min="2299" max="2300" width="7.125" style="2" customWidth="1"/>
    <col min="2301" max="2301" width="5.75" style="2" customWidth="1"/>
    <col min="2302" max="2302" width="4.5" style="2" customWidth="1"/>
    <col min="2303" max="2303" width="5.625" style="2" customWidth="1"/>
    <col min="2304" max="2304" width="5.375" style="2" customWidth="1"/>
    <col min="2305" max="2305" width="5.625" style="2" customWidth="1"/>
    <col min="2306" max="2306" width="6.375" style="2" customWidth="1"/>
    <col min="2307" max="2307" width="5.625" style="2" customWidth="1"/>
    <col min="2308" max="2308" width="6.25" style="2" customWidth="1"/>
    <col min="2309" max="2546" width="9" style="2"/>
    <col min="2547" max="2547" width="4" style="2" customWidth="1"/>
    <col min="2548" max="2548" width="25.875" style="2" customWidth="1"/>
    <col min="2549" max="2549" width="5.75" style="2" customWidth="1"/>
    <col min="2550" max="2550" width="5.875" style="2" customWidth="1"/>
    <col min="2551" max="2552" width="5.75" style="2" customWidth="1"/>
    <col min="2553" max="2553" width="6.625" style="2" customWidth="1"/>
    <col min="2554" max="2554" width="7.375" style="2" customWidth="1"/>
    <col min="2555" max="2556" width="7.125" style="2" customWidth="1"/>
    <col min="2557" max="2557" width="5.75" style="2" customWidth="1"/>
    <col min="2558" max="2558" width="4.5" style="2" customWidth="1"/>
    <col min="2559" max="2559" width="5.625" style="2" customWidth="1"/>
    <col min="2560" max="2560" width="5.375" style="2" customWidth="1"/>
    <col min="2561" max="2561" width="5.625" style="2" customWidth="1"/>
    <col min="2562" max="2562" width="6.375" style="2" customWidth="1"/>
    <col min="2563" max="2563" width="5.625" style="2" customWidth="1"/>
    <col min="2564" max="2564" width="6.25" style="2" customWidth="1"/>
    <col min="2565" max="2802" width="9" style="2"/>
    <col min="2803" max="2803" width="4" style="2" customWidth="1"/>
    <col min="2804" max="2804" width="25.875" style="2" customWidth="1"/>
    <col min="2805" max="2805" width="5.75" style="2" customWidth="1"/>
    <col min="2806" max="2806" width="5.875" style="2" customWidth="1"/>
    <col min="2807" max="2808" width="5.75" style="2" customWidth="1"/>
    <col min="2809" max="2809" width="6.625" style="2" customWidth="1"/>
    <col min="2810" max="2810" width="7.375" style="2" customWidth="1"/>
    <col min="2811" max="2812" width="7.125" style="2" customWidth="1"/>
    <col min="2813" max="2813" width="5.75" style="2" customWidth="1"/>
    <col min="2814" max="2814" width="4.5" style="2" customWidth="1"/>
    <col min="2815" max="2815" width="5.625" style="2" customWidth="1"/>
    <col min="2816" max="2816" width="5.375" style="2" customWidth="1"/>
    <col min="2817" max="2817" width="5.625" style="2" customWidth="1"/>
    <col min="2818" max="2818" width="6.375" style="2" customWidth="1"/>
    <col min="2819" max="2819" width="5.625" style="2" customWidth="1"/>
    <col min="2820" max="2820" width="6.25" style="2" customWidth="1"/>
    <col min="2821" max="3058" width="9" style="2"/>
    <col min="3059" max="3059" width="4" style="2" customWidth="1"/>
    <col min="3060" max="3060" width="25.875" style="2" customWidth="1"/>
    <col min="3061" max="3061" width="5.75" style="2" customWidth="1"/>
    <col min="3062" max="3062" width="5.875" style="2" customWidth="1"/>
    <col min="3063" max="3064" width="5.75" style="2" customWidth="1"/>
    <col min="3065" max="3065" width="6.625" style="2" customWidth="1"/>
    <col min="3066" max="3066" width="7.375" style="2" customWidth="1"/>
    <col min="3067" max="3068" width="7.125" style="2" customWidth="1"/>
    <col min="3069" max="3069" width="5.75" style="2" customWidth="1"/>
    <col min="3070" max="3070" width="4.5" style="2" customWidth="1"/>
    <col min="3071" max="3071" width="5.625" style="2" customWidth="1"/>
    <col min="3072" max="3072" width="5.375" style="2" customWidth="1"/>
    <col min="3073" max="3073" width="5.625" style="2" customWidth="1"/>
    <col min="3074" max="3074" width="6.375" style="2" customWidth="1"/>
    <col min="3075" max="3075" width="5.625" style="2" customWidth="1"/>
    <col min="3076" max="3076" width="6.25" style="2" customWidth="1"/>
    <col min="3077" max="3314" width="9" style="2"/>
    <col min="3315" max="3315" width="4" style="2" customWidth="1"/>
    <col min="3316" max="3316" width="25.875" style="2" customWidth="1"/>
    <col min="3317" max="3317" width="5.75" style="2" customWidth="1"/>
    <col min="3318" max="3318" width="5.875" style="2" customWidth="1"/>
    <col min="3319" max="3320" width="5.75" style="2" customWidth="1"/>
    <col min="3321" max="3321" width="6.625" style="2" customWidth="1"/>
    <col min="3322" max="3322" width="7.375" style="2" customWidth="1"/>
    <col min="3323" max="3324" width="7.125" style="2" customWidth="1"/>
    <col min="3325" max="3325" width="5.75" style="2" customWidth="1"/>
    <col min="3326" max="3326" width="4.5" style="2" customWidth="1"/>
    <col min="3327" max="3327" width="5.625" style="2" customWidth="1"/>
    <col min="3328" max="3328" width="5.375" style="2" customWidth="1"/>
    <col min="3329" max="3329" width="5.625" style="2" customWidth="1"/>
    <col min="3330" max="3330" width="6.375" style="2" customWidth="1"/>
    <col min="3331" max="3331" width="5.625" style="2" customWidth="1"/>
    <col min="3332" max="3332" width="6.25" style="2" customWidth="1"/>
    <col min="3333" max="3570" width="9" style="2"/>
    <col min="3571" max="3571" width="4" style="2" customWidth="1"/>
    <col min="3572" max="3572" width="25.875" style="2" customWidth="1"/>
    <col min="3573" max="3573" width="5.75" style="2" customWidth="1"/>
    <col min="3574" max="3574" width="5.875" style="2" customWidth="1"/>
    <col min="3575" max="3576" width="5.75" style="2" customWidth="1"/>
    <col min="3577" max="3577" width="6.625" style="2" customWidth="1"/>
    <col min="3578" max="3578" width="7.375" style="2" customWidth="1"/>
    <col min="3579" max="3580" width="7.125" style="2" customWidth="1"/>
    <col min="3581" max="3581" width="5.75" style="2" customWidth="1"/>
    <col min="3582" max="3582" width="4.5" style="2" customWidth="1"/>
    <col min="3583" max="3583" width="5.625" style="2" customWidth="1"/>
    <col min="3584" max="3584" width="5.375" style="2" customWidth="1"/>
    <col min="3585" max="3585" width="5.625" style="2" customWidth="1"/>
    <col min="3586" max="3586" width="6.375" style="2" customWidth="1"/>
    <col min="3587" max="3587" width="5.625" style="2" customWidth="1"/>
    <col min="3588" max="3588" width="6.25" style="2" customWidth="1"/>
    <col min="3589" max="3826" width="9" style="2"/>
    <col min="3827" max="3827" width="4" style="2" customWidth="1"/>
    <col min="3828" max="3828" width="25.875" style="2" customWidth="1"/>
    <col min="3829" max="3829" width="5.75" style="2" customWidth="1"/>
    <col min="3830" max="3830" width="5.875" style="2" customWidth="1"/>
    <col min="3831" max="3832" width="5.75" style="2" customWidth="1"/>
    <col min="3833" max="3833" width="6.625" style="2" customWidth="1"/>
    <col min="3834" max="3834" width="7.375" style="2" customWidth="1"/>
    <col min="3835" max="3836" width="7.125" style="2" customWidth="1"/>
    <col min="3837" max="3837" width="5.75" style="2" customWidth="1"/>
    <col min="3838" max="3838" width="4.5" style="2" customWidth="1"/>
    <col min="3839" max="3839" width="5.625" style="2" customWidth="1"/>
    <col min="3840" max="3840" width="5.375" style="2" customWidth="1"/>
    <col min="3841" max="3841" width="5.625" style="2" customWidth="1"/>
    <col min="3842" max="3842" width="6.375" style="2" customWidth="1"/>
    <col min="3843" max="3843" width="5.625" style="2" customWidth="1"/>
    <col min="3844" max="3844" width="6.25" style="2" customWidth="1"/>
    <col min="3845" max="4082" width="9" style="2"/>
    <col min="4083" max="4083" width="4" style="2" customWidth="1"/>
    <col min="4084" max="4084" width="25.875" style="2" customWidth="1"/>
    <col min="4085" max="4085" width="5.75" style="2" customWidth="1"/>
    <col min="4086" max="4086" width="5.875" style="2" customWidth="1"/>
    <col min="4087" max="4088" width="5.75" style="2" customWidth="1"/>
    <col min="4089" max="4089" width="6.625" style="2" customWidth="1"/>
    <col min="4090" max="4090" width="7.375" style="2" customWidth="1"/>
    <col min="4091" max="4092" width="7.125" style="2" customWidth="1"/>
    <col min="4093" max="4093" width="5.75" style="2" customWidth="1"/>
    <col min="4094" max="4094" width="4.5" style="2" customWidth="1"/>
    <col min="4095" max="4095" width="5.625" style="2" customWidth="1"/>
    <col min="4096" max="4096" width="5.375" style="2" customWidth="1"/>
    <col min="4097" max="4097" width="5.625" style="2" customWidth="1"/>
    <col min="4098" max="4098" width="6.375" style="2" customWidth="1"/>
    <col min="4099" max="4099" width="5.625" style="2" customWidth="1"/>
    <col min="4100" max="4100" width="6.25" style="2" customWidth="1"/>
    <col min="4101" max="4338" width="9" style="2"/>
    <col min="4339" max="4339" width="4" style="2" customWidth="1"/>
    <col min="4340" max="4340" width="25.875" style="2" customWidth="1"/>
    <col min="4341" max="4341" width="5.75" style="2" customWidth="1"/>
    <col min="4342" max="4342" width="5.875" style="2" customWidth="1"/>
    <col min="4343" max="4344" width="5.75" style="2" customWidth="1"/>
    <col min="4345" max="4345" width="6.625" style="2" customWidth="1"/>
    <col min="4346" max="4346" width="7.375" style="2" customWidth="1"/>
    <col min="4347" max="4348" width="7.125" style="2" customWidth="1"/>
    <col min="4349" max="4349" width="5.75" style="2" customWidth="1"/>
    <col min="4350" max="4350" width="4.5" style="2" customWidth="1"/>
    <col min="4351" max="4351" width="5.625" style="2" customWidth="1"/>
    <col min="4352" max="4352" width="5.375" style="2" customWidth="1"/>
    <col min="4353" max="4353" width="5.625" style="2" customWidth="1"/>
    <col min="4354" max="4354" width="6.375" style="2" customWidth="1"/>
    <col min="4355" max="4355" width="5.625" style="2" customWidth="1"/>
    <col min="4356" max="4356" width="6.25" style="2" customWidth="1"/>
    <col min="4357" max="4594" width="9" style="2"/>
    <col min="4595" max="4595" width="4" style="2" customWidth="1"/>
    <col min="4596" max="4596" width="25.875" style="2" customWidth="1"/>
    <col min="4597" max="4597" width="5.75" style="2" customWidth="1"/>
    <col min="4598" max="4598" width="5.875" style="2" customWidth="1"/>
    <col min="4599" max="4600" width="5.75" style="2" customWidth="1"/>
    <col min="4601" max="4601" width="6.625" style="2" customWidth="1"/>
    <col min="4602" max="4602" width="7.375" style="2" customWidth="1"/>
    <col min="4603" max="4604" width="7.125" style="2" customWidth="1"/>
    <col min="4605" max="4605" width="5.75" style="2" customWidth="1"/>
    <col min="4606" max="4606" width="4.5" style="2" customWidth="1"/>
    <col min="4607" max="4607" width="5.625" style="2" customWidth="1"/>
    <col min="4608" max="4608" width="5.375" style="2" customWidth="1"/>
    <col min="4609" max="4609" width="5.625" style="2" customWidth="1"/>
    <col min="4610" max="4610" width="6.375" style="2" customWidth="1"/>
    <col min="4611" max="4611" width="5.625" style="2" customWidth="1"/>
    <col min="4612" max="4612" width="6.25" style="2" customWidth="1"/>
    <col min="4613" max="4850" width="9" style="2"/>
    <col min="4851" max="4851" width="4" style="2" customWidth="1"/>
    <col min="4852" max="4852" width="25.875" style="2" customWidth="1"/>
    <col min="4853" max="4853" width="5.75" style="2" customWidth="1"/>
    <col min="4854" max="4854" width="5.875" style="2" customWidth="1"/>
    <col min="4855" max="4856" width="5.75" style="2" customWidth="1"/>
    <col min="4857" max="4857" width="6.625" style="2" customWidth="1"/>
    <col min="4858" max="4858" width="7.375" style="2" customWidth="1"/>
    <col min="4859" max="4860" width="7.125" style="2" customWidth="1"/>
    <col min="4861" max="4861" width="5.75" style="2" customWidth="1"/>
    <col min="4862" max="4862" width="4.5" style="2" customWidth="1"/>
    <col min="4863" max="4863" width="5.625" style="2" customWidth="1"/>
    <col min="4864" max="4864" width="5.375" style="2" customWidth="1"/>
    <col min="4865" max="4865" width="5.625" style="2" customWidth="1"/>
    <col min="4866" max="4866" width="6.375" style="2" customWidth="1"/>
    <col min="4867" max="4867" width="5.625" style="2" customWidth="1"/>
    <col min="4868" max="4868" width="6.25" style="2" customWidth="1"/>
    <col min="4869" max="5106" width="9" style="2"/>
    <col min="5107" max="5107" width="4" style="2" customWidth="1"/>
    <col min="5108" max="5108" width="25.875" style="2" customWidth="1"/>
    <col min="5109" max="5109" width="5.75" style="2" customWidth="1"/>
    <col min="5110" max="5110" width="5.875" style="2" customWidth="1"/>
    <col min="5111" max="5112" width="5.75" style="2" customWidth="1"/>
    <col min="5113" max="5113" width="6.625" style="2" customWidth="1"/>
    <col min="5114" max="5114" width="7.375" style="2" customWidth="1"/>
    <col min="5115" max="5116" width="7.125" style="2" customWidth="1"/>
    <col min="5117" max="5117" width="5.75" style="2" customWidth="1"/>
    <col min="5118" max="5118" width="4.5" style="2" customWidth="1"/>
    <col min="5119" max="5119" width="5.625" style="2" customWidth="1"/>
    <col min="5120" max="5120" width="5.375" style="2" customWidth="1"/>
    <col min="5121" max="5121" width="5.625" style="2" customWidth="1"/>
    <col min="5122" max="5122" width="6.375" style="2" customWidth="1"/>
    <col min="5123" max="5123" width="5.625" style="2" customWidth="1"/>
    <col min="5124" max="5124" width="6.25" style="2" customWidth="1"/>
    <col min="5125" max="5362" width="9" style="2"/>
    <col min="5363" max="5363" width="4" style="2" customWidth="1"/>
    <col min="5364" max="5364" width="25.875" style="2" customWidth="1"/>
    <col min="5365" max="5365" width="5.75" style="2" customWidth="1"/>
    <col min="5366" max="5366" width="5.875" style="2" customWidth="1"/>
    <col min="5367" max="5368" width="5.75" style="2" customWidth="1"/>
    <col min="5369" max="5369" width="6.625" style="2" customWidth="1"/>
    <col min="5370" max="5370" width="7.375" style="2" customWidth="1"/>
    <col min="5371" max="5372" width="7.125" style="2" customWidth="1"/>
    <col min="5373" max="5373" width="5.75" style="2" customWidth="1"/>
    <col min="5374" max="5374" width="4.5" style="2" customWidth="1"/>
    <col min="5375" max="5375" width="5.625" style="2" customWidth="1"/>
    <col min="5376" max="5376" width="5.375" style="2" customWidth="1"/>
    <col min="5377" max="5377" width="5.625" style="2" customWidth="1"/>
    <col min="5378" max="5378" width="6.375" style="2" customWidth="1"/>
    <col min="5379" max="5379" width="5.625" style="2" customWidth="1"/>
    <col min="5380" max="5380" width="6.25" style="2" customWidth="1"/>
    <col min="5381" max="5618" width="9" style="2"/>
    <col min="5619" max="5619" width="4" style="2" customWidth="1"/>
    <col min="5620" max="5620" width="25.875" style="2" customWidth="1"/>
    <col min="5621" max="5621" width="5.75" style="2" customWidth="1"/>
    <col min="5622" max="5622" width="5.875" style="2" customWidth="1"/>
    <col min="5623" max="5624" width="5.75" style="2" customWidth="1"/>
    <col min="5625" max="5625" width="6.625" style="2" customWidth="1"/>
    <col min="5626" max="5626" width="7.375" style="2" customWidth="1"/>
    <col min="5627" max="5628" width="7.125" style="2" customWidth="1"/>
    <col min="5629" max="5629" width="5.75" style="2" customWidth="1"/>
    <col min="5630" max="5630" width="4.5" style="2" customWidth="1"/>
    <col min="5631" max="5631" width="5.625" style="2" customWidth="1"/>
    <col min="5632" max="5632" width="5.375" style="2" customWidth="1"/>
    <col min="5633" max="5633" width="5.625" style="2" customWidth="1"/>
    <col min="5634" max="5634" width="6.375" style="2" customWidth="1"/>
    <col min="5635" max="5635" width="5.625" style="2" customWidth="1"/>
    <col min="5636" max="5636" width="6.25" style="2" customWidth="1"/>
    <col min="5637" max="5874" width="9" style="2"/>
    <col min="5875" max="5875" width="4" style="2" customWidth="1"/>
    <col min="5876" max="5876" width="25.875" style="2" customWidth="1"/>
    <col min="5877" max="5877" width="5.75" style="2" customWidth="1"/>
    <col min="5878" max="5878" width="5.875" style="2" customWidth="1"/>
    <col min="5879" max="5880" width="5.75" style="2" customWidth="1"/>
    <col min="5881" max="5881" width="6.625" style="2" customWidth="1"/>
    <col min="5882" max="5882" width="7.375" style="2" customWidth="1"/>
    <col min="5883" max="5884" width="7.125" style="2" customWidth="1"/>
    <col min="5885" max="5885" width="5.75" style="2" customWidth="1"/>
    <col min="5886" max="5886" width="4.5" style="2" customWidth="1"/>
    <col min="5887" max="5887" width="5.625" style="2" customWidth="1"/>
    <col min="5888" max="5888" width="5.375" style="2" customWidth="1"/>
    <col min="5889" max="5889" width="5.625" style="2" customWidth="1"/>
    <col min="5890" max="5890" width="6.375" style="2" customWidth="1"/>
    <col min="5891" max="5891" width="5.625" style="2" customWidth="1"/>
    <col min="5892" max="5892" width="6.25" style="2" customWidth="1"/>
    <col min="5893" max="6130" width="9" style="2"/>
    <col min="6131" max="6131" width="4" style="2" customWidth="1"/>
    <col min="6132" max="6132" width="25.875" style="2" customWidth="1"/>
    <col min="6133" max="6133" width="5.75" style="2" customWidth="1"/>
    <col min="6134" max="6134" width="5.875" style="2" customWidth="1"/>
    <col min="6135" max="6136" width="5.75" style="2" customWidth="1"/>
    <col min="6137" max="6137" width="6.625" style="2" customWidth="1"/>
    <col min="6138" max="6138" width="7.375" style="2" customWidth="1"/>
    <col min="6139" max="6140" width="7.125" style="2" customWidth="1"/>
    <col min="6141" max="6141" width="5.75" style="2" customWidth="1"/>
    <col min="6142" max="6142" width="4.5" style="2" customWidth="1"/>
    <col min="6143" max="6143" width="5.625" style="2" customWidth="1"/>
    <col min="6144" max="6144" width="5.375" style="2" customWidth="1"/>
    <col min="6145" max="6145" width="5.625" style="2" customWidth="1"/>
    <col min="6146" max="6146" width="6.375" style="2" customWidth="1"/>
    <col min="6147" max="6147" width="5.625" style="2" customWidth="1"/>
    <col min="6148" max="6148" width="6.25" style="2" customWidth="1"/>
    <col min="6149" max="6386" width="9" style="2"/>
    <col min="6387" max="6387" width="4" style="2" customWidth="1"/>
    <col min="6388" max="6388" width="25.875" style="2" customWidth="1"/>
    <col min="6389" max="6389" width="5.75" style="2" customWidth="1"/>
    <col min="6390" max="6390" width="5.875" style="2" customWidth="1"/>
    <col min="6391" max="6392" width="5.75" style="2" customWidth="1"/>
    <col min="6393" max="6393" width="6.625" style="2" customWidth="1"/>
    <col min="6394" max="6394" width="7.375" style="2" customWidth="1"/>
    <col min="6395" max="6396" width="7.125" style="2" customWidth="1"/>
    <col min="6397" max="6397" width="5.75" style="2" customWidth="1"/>
    <col min="6398" max="6398" width="4.5" style="2" customWidth="1"/>
    <col min="6399" max="6399" width="5.625" style="2" customWidth="1"/>
    <col min="6400" max="6400" width="5.375" style="2" customWidth="1"/>
    <col min="6401" max="6401" width="5.625" style="2" customWidth="1"/>
    <col min="6402" max="6402" width="6.375" style="2" customWidth="1"/>
    <col min="6403" max="6403" width="5.625" style="2" customWidth="1"/>
    <col min="6404" max="6404" width="6.25" style="2" customWidth="1"/>
    <col min="6405" max="6642" width="9" style="2"/>
    <col min="6643" max="6643" width="4" style="2" customWidth="1"/>
    <col min="6644" max="6644" width="25.875" style="2" customWidth="1"/>
    <col min="6645" max="6645" width="5.75" style="2" customWidth="1"/>
    <col min="6646" max="6646" width="5.875" style="2" customWidth="1"/>
    <col min="6647" max="6648" width="5.75" style="2" customWidth="1"/>
    <col min="6649" max="6649" width="6.625" style="2" customWidth="1"/>
    <col min="6650" max="6650" width="7.375" style="2" customWidth="1"/>
    <col min="6651" max="6652" width="7.125" style="2" customWidth="1"/>
    <col min="6653" max="6653" width="5.75" style="2" customWidth="1"/>
    <col min="6654" max="6654" width="4.5" style="2" customWidth="1"/>
    <col min="6655" max="6655" width="5.625" style="2" customWidth="1"/>
    <col min="6656" max="6656" width="5.375" style="2" customWidth="1"/>
    <col min="6657" max="6657" width="5.625" style="2" customWidth="1"/>
    <col min="6658" max="6658" width="6.375" style="2" customWidth="1"/>
    <col min="6659" max="6659" width="5.625" style="2" customWidth="1"/>
    <col min="6660" max="6660" width="6.25" style="2" customWidth="1"/>
    <col min="6661" max="6898" width="9" style="2"/>
    <col min="6899" max="6899" width="4" style="2" customWidth="1"/>
    <col min="6900" max="6900" width="25.875" style="2" customWidth="1"/>
    <col min="6901" max="6901" width="5.75" style="2" customWidth="1"/>
    <col min="6902" max="6902" width="5.875" style="2" customWidth="1"/>
    <col min="6903" max="6904" width="5.75" style="2" customWidth="1"/>
    <col min="6905" max="6905" width="6.625" style="2" customWidth="1"/>
    <col min="6906" max="6906" width="7.375" style="2" customWidth="1"/>
    <col min="6907" max="6908" width="7.125" style="2" customWidth="1"/>
    <col min="6909" max="6909" width="5.75" style="2" customWidth="1"/>
    <col min="6910" max="6910" width="4.5" style="2" customWidth="1"/>
    <col min="6911" max="6911" width="5.625" style="2" customWidth="1"/>
    <col min="6912" max="6912" width="5.375" style="2" customWidth="1"/>
    <col min="6913" max="6913" width="5.625" style="2" customWidth="1"/>
    <col min="6914" max="6914" width="6.375" style="2" customWidth="1"/>
    <col min="6915" max="6915" width="5.625" style="2" customWidth="1"/>
    <col min="6916" max="6916" width="6.25" style="2" customWidth="1"/>
    <col min="6917" max="7154" width="9" style="2"/>
    <col min="7155" max="7155" width="4" style="2" customWidth="1"/>
    <col min="7156" max="7156" width="25.875" style="2" customWidth="1"/>
    <col min="7157" max="7157" width="5.75" style="2" customWidth="1"/>
    <col min="7158" max="7158" width="5.875" style="2" customWidth="1"/>
    <col min="7159" max="7160" width="5.75" style="2" customWidth="1"/>
    <col min="7161" max="7161" width="6.625" style="2" customWidth="1"/>
    <col min="7162" max="7162" width="7.375" style="2" customWidth="1"/>
    <col min="7163" max="7164" width="7.125" style="2" customWidth="1"/>
    <col min="7165" max="7165" width="5.75" style="2" customWidth="1"/>
    <col min="7166" max="7166" width="4.5" style="2" customWidth="1"/>
    <col min="7167" max="7167" width="5.625" style="2" customWidth="1"/>
    <col min="7168" max="7168" width="5.375" style="2" customWidth="1"/>
    <col min="7169" max="7169" width="5.625" style="2" customWidth="1"/>
    <col min="7170" max="7170" width="6.375" style="2" customWidth="1"/>
    <col min="7171" max="7171" width="5.625" style="2" customWidth="1"/>
    <col min="7172" max="7172" width="6.25" style="2" customWidth="1"/>
    <col min="7173" max="7410" width="9" style="2"/>
    <col min="7411" max="7411" width="4" style="2" customWidth="1"/>
    <col min="7412" max="7412" width="25.875" style="2" customWidth="1"/>
    <col min="7413" max="7413" width="5.75" style="2" customWidth="1"/>
    <col min="7414" max="7414" width="5.875" style="2" customWidth="1"/>
    <col min="7415" max="7416" width="5.75" style="2" customWidth="1"/>
    <col min="7417" max="7417" width="6.625" style="2" customWidth="1"/>
    <col min="7418" max="7418" width="7.375" style="2" customWidth="1"/>
    <col min="7419" max="7420" width="7.125" style="2" customWidth="1"/>
    <col min="7421" max="7421" width="5.75" style="2" customWidth="1"/>
    <col min="7422" max="7422" width="4.5" style="2" customWidth="1"/>
    <col min="7423" max="7423" width="5.625" style="2" customWidth="1"/>
    <col min="7424" max="7424" width="5.375" style="2" customWidth="1"/>
    <col min="7425" max="7425" width="5.625" style="2" customWidth="1"/>
    <col min="7426" max="7426" width="6.375" style="2" customWidth="1"/>
    <col min="7427" max="7427" width="5.625" style="2" customWidth="1"/>
    <col min="7428" max="7428" width="6.25" style="2" customWidth="1"/>
    <col min="7429" max="7666" width="9" style="2"/>
    <col min="7667" max="7667" width="4" style="2" customWidth="1"/>
    <col min="7668" max="7668" width="25.875" style="2" customWidth="1"/>
    <col min="7669" max="7669" width="5.75" style="2" customWidth="1"/>
    <col min="7670" max="7670" width="5.875" style="2" customWidth="1"/>
    <col min="7671" max="7672" width="5.75" style="2" customWidth="1"/>
    <col min="7673" max="7673" width="6.625" style="2" customWidth="1"/>
    <col min="7674" max="7674" width="7.375" style="2" customWidth="1"/>
    <col min="7675" max="7676" width="7.125" style="2" customWidth="1"/>
    <col min="7677" max="7677" width="5.75" style="2" customWidth="1"/>
    <col min="7678" max="7678" width="4.5" style="2" customWidth="1"/>
    <col min="7679" max="7679" width="5.625" style="2" customWidth="1"/>
    <col min="7680" max="7680" width="5.375" style="2" customWidth="1"/>
    <col min="7681" max="7681" width="5.625" style="2" customWidth="1"/>
    <col min="7682" max="7682" width="6.375" style="2" customWidth="1"/>
    <col min="7683" max="7683" width="5.625" style="2" customWidth="1"/>
    <col min="7684" max="7684" width="6.25" style="2" customWidth="1"/>
    <col min="7685" max="7922" width="9" style="2"/>
    <col min="7923" max="7923" width="4" style="2" customWidth="1"/>
    <col min="7924" max="7924" width="25.875" style="2" customWidth="1"/>
    <col min="7925" max="7925" width="5.75" style="2" customWidth="1"/>
    <col min="7926" max="7926" width="5.875" style="2" customWidth="1"/>
    <col min="7927" max="7928" width="5.75" style="2" customWidth="1"/>
    <col min="7929" max="7929" width="6.625" style="2" customWidth="1"/>
    <col min="7930" max="7930" width="7.375" style="2" customWidth="1"/>
    <col min="7931" max="7932" width="7.125" style="2" customWidth="1"/>
    <col min="7933" max="7933" width="5.75" style="2" customWidth="1"/>
    <col min="7934" max="7934" width="4.5" style="2" customWidth="1"/>
    <col min="7935" max="7935" width="5.625" style="2" customWidth="1"/>
    <col min="7936" max="7936" width="5.375" style="2" customWidth="1"/>
    <col min="7937" max="7937" width="5.625" style="2" customWidth="1"/>
    <col min="7938" max="7938" width="6.375" style="2" customWidth="1"/>
    <col min="7939" max="7939" width="5.625" style="2" customWidth="1"/>
    <col min="7940" max="7940" width="6.25" style="2" customWidth="1"/>
    <col min="7941" max="8178" width="9" style="2"/>
    <col min="8179" max="8179" width="4" style="2" customWidth="1"/>
    <col min="8180" max="8180" width="25.875" style="2" customWidth="1"/>
    <col min="8181" max="8181" width="5.75" style="2" customWidth="1"/>
    <col min="8182" max="8182" width="5.875" style="2" customWidth="1"/>
    <col min="8183" max="8184" width="5.75" style="2" customWidth="1"/>
    <col min="8185" max="8185" width="6.625" style="2" customWidth="1"/>
    <col min="8186" max="8186" width="7.375" style="2" customWidth="1"/>
    <col min="8187" max="8188" width="7.125" style="2" customWidth="1"/>
    <col min="8189" max="8189" width="5.75" style="2" customWidth="1"/>
    <col min="8190" max="8190" width="4.5" style="2" customWidth="1"/>
    <col min="8191" max="8191" width="5.625" style="2" customWidth="1"/>
    <col min="8192" max="8192" width="5.375" style="2" customWidth="1"/>
    <col min="8193" max="8193" width="5.625" style="2" customWidth="1"/>
    <col min="8194" max="8194" width="6.375" style="2" customWidth="1"/>
    <col min="8195" max="8195" width="5.625" style="2" customWidth="1"/>
    <col min="8196" max="8196" width="6.25" style="2" customWidth="1"/>
    <col min="8197" max="8434" width="9" style="2"/>
    <col min="8435" max="8435" width="4" style="2" customWidth="1"/>
    <col min="8436" max="8436" width="25.875" style="2" customWidth="1"/>
    <col min="8437" max="8437" width="5.75" style="2" customWidth="1"/>
    <col min="8438" max="8438" width="5.875" style="2" customWidth="1"/>
    <col min="8439" max="8440" width="5.75" style="2" customWidth="1"/>
    <col min="8441" max="8441" width="6.625" style="2" customWidth="1"/>
    <col min="8442" max="8442" width="7.375" style="2" customWidth="1"/>
    <col min="8443" max="8444" width="7.125" style="2" customWidth="1"/>
    <col min="8445" max="8445" width="5.75" style="2" customWidth="1"/>
    <col min="8446" max="8446" width="4.5" style="2" customWidth="1"/>
    <col min="8447" max="8447" width="5.625" style="2" customWidth="1"/>
    <col min="8448" max="8448" width="5.375" style="2" customWidth="1"/>
    <col min="8449" max="8449" width="5.625" style="2" customWidth="1"/>
    <col min="8450" max="8450" width="6.375" style="2" customWidth="1"/>
    <col min="8451" max="8451" width="5.625" style="2" customWidth="1"/>
    <col min="8452" max="8452" width="6.25" style="2" customWidth="1"/>
    <col min="8453" max="8690" width="9" style="2"/>
    <col min="8691" max="8691" width="4" style="2" customWidth="1"/>
    <col min="8692" max="8692" width="25.875" style="2" customWidth="1"/>
    <col min="8693" max="8693" width="5.75" style="2" customWidth="1"/>
    <col min="8694" max="8694" width="5.875" style="2" customWidth="1"/>
    <col min="8695" max="8696" width="5.75" style="2" customWidth="1"/>
    <col min="8697" max="8697" width="6.625" style="2" customWidth="1"/>
    <col min="8698" max="8698" width="7.375" style="2" customWidth="1"/>
    <col min="8699" max="8700" width="7.125" style="2" customWidth="1"/>
    <col min="8701" max="8701" width="5.75" style="2" customWidth="1"/>
    <col min="8702" max="8702" width="4.5" style="2" customWidth="1"/>
    <col min="8703" max="8703" width="5.625" style="2" customWidth="1"/>
    <col min="8704" max="8704" width="5.375" style="2" customWidth="1"/>
    <col min="8705" max="8705" width="5.625" style="2" customWidth="1"/>
    <col min="8706" max="8706" width="6.375" style="2" customWidth="1"/>
    <col min="8707" max="8707" width="5.625" style="2" customWidth="1"/>
    <col min="8708" max="8708" width="6.25" style="2" customWidth="1"/>
    <col min="8709" max="8946" width="9" style="2"/>
    <col min="8947" max="8947" width="4" style="2" customWidth="1"/>
    <col min="8948" max="8948" width="25.875" style="2" customWidth="1"/>
    <col min="8949" max="8949" width="5.75" style="2" customWidth="1"/>
    <col min="8950" max="8950" width="5.875" style="2" customWidth="1"/>
    <col min="8951" max="8952" width="5.75" style="2" customWidth="1"/>
    <col min="8953" max="8953" width="6.625" style="2" customWidth="1"/>
    <col min="8954" max="8954" width="7.375" style="2" customWidth="1"/>
    <col min="8955" max="8956" width="7.125" style="2" customWidth="1"/>
    <col min="8957" max="8957" width="5.75" style="2" customWidth="1"/>
    <col min="8958" max="8958" width="4.5" style="2" customWidth="1"/>
    <col min="8959" max="8959" width="5.625" style="2" customWidth="1"/>
    <col min="8960" max="8960" width="5.375" style="2" customWidth="1"/>
    <col min="8961" max="8961" width="5.625" style="2" customWidth="1"/>
    <col min="8962" max="8962" width="6.375" style="2" customWidth="1"/>
    <col min="8963" max="8963" width="5.625" style="2" customWidth="1"/>
    <col min="8964" max="8964" width="6.25" style="2" customWidth="1"/>
    <col min="8965" max="9202" width="9" style="2"/>
    <col min="9203" max="9203" width="4" style="2" customWidth="1"/>
    <col min="9204" max="9204" width="25.875" style="2" customWidth="1"/>
    <col min="9205" max="9205" width="5.75" style="2" customWidth="1"/>
    <col min="9206" max="9206" width="5.875" style="2" customWidth="1"/>
    <col min="9207" max="9208" width="5.75" style="2" customWidth="1"/>
    <col min="9209" max="9209" width="6.625" style="2" customWidth="1"/>
    <col min="9210" max="9210" width="7.375" style="2" customWidth="1"/>
    <col min="9211" max="9212" width="7.125" style="2" customWidth="1"/>
    <col min="9213" max="9213" width="5.75" style="2" customWidth="1"/>
    <col min="9214" max="9214" width="4.5" style="2" customWidth="1"/>
    <col min="9215" max="9215" width="5.625" style="2" customWidth="1"/>
    <col min="9216" max="9216" width="5.375" style="2" customWidth="1"/>
    <col min="9217" max="9217" width="5.625" style="2" customWidth="1"/>
    <col min="9218" max="9218" width="6.375" style="2" customWidth="1"/>
    <col min="9219" max="9219" width="5.625" style="2" customWidth="1"/>
    <col min="9220" max="9220" width="6.25" style="2" customWidth="1"/>
    <col min="9221" max="9458" width="9" style="2"/>
    <col min="9459" max="9459" width="4" style="2" customWidth="1"/>
    <col min="9460" max="9460" width="25.875" style="2" customWidth="1"/>
    <col min="9461" max="9461" width="5.75" style="2" customWidth="1"/>
    <col min="9462" max="9462" width="5.875" style="2" customWidth="1"/>
    <col min="9463" max="9464" width="5.75" style="2" customWidth="1"/>
    <col min="9465" max="9465" width="6.625" style="2" customWidth="1"/>
    <col min="9466" max="9466" width="7.375" style="2" customWidth="1"/>
    <col min="9467" max="9468" width="7.125" style="2" customWidth="1"/>
    <col min="9469" max="9469" width="5.75" style="2" customWidth="1"/>
    <col min="9470" max="9470" width="4.5" style="2" customWidth="1"/>
    <col min="9471" max="9471" width="5.625" style="2" customWidth="1"/>
    <col min="9472" max="9472" width="5.375" style="2" customWidth="1"/>
    <col min="9473" max="9473" width="5.625" style="2" customWidth="1"/>
    <col min="9474" max="9474" width="6.375" style="2" customWidth="1"/>
    <col min="9475" max="9475" width="5.625" style="2" customWidth="1"/>
    <col min="9476" max="9476" width="6.25" style="2" customWidth="1"/>
    <col min="9477" max="9714" width="9" style="2"/>
    <col min="9715" max="9715" width="4" style="2" customWidth="1"/>
    <col min="9716" max="9716" width="25.875" style="2" customWidth="1"/>
    <col min="9717" max="9717" width="5.75" style="2" customWidth="1"/>
    <col min="9718" max="9718" width="5.875" style="2" customWidth="1"/>
    <col min="9719" max="9720" width="5.75" style="2" customWidth="1"/>
    <col min="9721" max="9721" width="6.625" style="2" customWidth="1"/>
    <col min="9722" max="9722" width="7.375" style="2" customWidth="1"/>
    <col min="9723" max="9724" width="7.125" style="2" customWidth="1"/>
    <col min="9725" max="9725" width="5.75" style="2" customWidth="1"/>
    <col min="9726" max="9726" width="4.5" style="2" customWidth="1"/>
    <col min="9727" max="9727" width="5.625" style="2" customWidth="1"/>
    <col min="9728" max="9728" width="5.375" style="2" customWidth="1"/>
    <col min="9729" max="9729" width="5.625" style="2" customWidth="1"/>
    <col min="9730" max="9730" width="6.375" style="2" customWidth="1"/>
    <col min="9731" max="9731" width="5.625" style="2" customWidth="1"/>
    <col min="9732" max="9732" width="6.25" style="2" customWidth="1"/>
    <col min="9733" max="9970" width="9" style="2"/>
    <col min="9971" max="9971" width="4" style="2" customWidth="1"/>
    <col min="9972" max="9972" width="25.875" style="2" customWidth="1"/>
    <col min="9973" max="9973" width="5.75" style="2" customWidth="1"/>
    <col min="9974" max="9974" width="5.875" style="2" customWidth="1"/>
    <col min="9975" max="9976" width="5.75" style="2" customWidth="1"/>
    <col min="9977" max="9977" width="6.625" style="2" customWidth="1"/>
    <col min="9978" max="9978" width="7.375" style="2" customWidth="1"/>
    <col min="9979" max="9980" width="7.125" style="2" customWidth="1"/>
    <col min="9981" max="9981" width="5.75" style="2" customWidth="1"/>
    <col min="9982" max="9982" width="4.5" style="2" customWidth="1"/>
    <col min="9983" max="9983" width="5.625" style="2" customWidth="1"/>
    <col min="9984" max="9984" width="5.375" style="2" customWidth="1"/>
    <col min="9985" max="9985" width="5.625" style="2" customWidth="1"/>
    <col min="9986" max="9986" width="6.375" style="2" customWidth="1"/>
    <col min="9987" max="9987" width="5.625" style="2" customWidth="1"/>
    <col min="9988" max="9988" width="6.25" style="2" customWidth="1"/>
    <col min="9989" max="10226" width="9" style="2"/>
    <col min="10227" max="10227" width="4" style="2" customWidth="1"/>
    <col min="10228" max="10228" width="25.875" style="2" customWidth="1"/>
    <col min="10229" max="10229" width="5.75" style="2" customWidth="1"/>
    <col min="10230" max="10230" width="5.875" style="2" customWidth="1"/>
    <col min="10231" max="10232" width="5.75" style="2" customWidth="1"/>
    <col min="10233" max="10233" width="6.625" style="2" customWidth="1"/>
    <col min="10234" max="10234" width="7.375" style="2" customWidth="1"/>
    <col min="10235" max="10236" width="7.125" style="2" customWidth="1"/>
    <col min="10237" max="10237" width="5.75" style="2" customWidth="1"/>
    <col min="10238" max="10238" width="4.5" style="2" customWidth="1"/>
    <col min="10239" max="10239" width="5.625" style="2" customWidth="1"/>
    <col min="10240" max="10240" width="5.375" style="2" customWidth="1"/>
    <col min="10241" max="10241" width="5.625" style="2" customWidth="1"/>
    <col min="10242" max="10242" width="6.375" style="2" customWidth="1"/>
    <col min="10243" max="10243" width="5.625" style="2" customWidth="1"/>
    <col min="10244" max="10244" width="6.25" style="2" customWidth="1"/>
    <col min="10245" max="10482" width="9" style="2"/>
    <col min="10483" max="10483" width="4" style="2" customWidth="1"/>
    <col min="10484" max="10484" width="25.875" style="2" customWidth="1"/>
    <col min="10485" max="10485" width="5.75" style="2" customWidth="1"/>
    <col min="10486" max="10486" width="5.875" style="2" customWidth="1"/>
    <col min="10487" max="10488" width="5.75" style="2" customWidth="1"/>
    <col min="10489" max="10489" width="6.625" style="2" customWidth="1"/>
    <col min="10490" max="10490" width="7.375" style="2" customWidth="1"/>
    <col min="10491" max="10492" width="7.125" style="2" customWidth="1"/>
    <col min="10493" max="10493" width="5.75" style="2" customWidth="1"/>
    <col min="10494" max="10494" width="4.5" style="2" customWidth="1"/>
    <col min="10495" max="10495" width="5.625" style="2" customWidth="1"/>
    <col min="10496" max="10496" width="5.375" style="2" customWidth="1"/>
    <col min="10497" max="10497" width="5.625" style="2" customWidth="1"/>
    <col min="10498" max="10498" width="6.375" style="2" customWidth="1"/>
    <col min="10499" max="10499" width="5.625" style="2" customWidth="1"/>
    <col min="10500" max="10500" width="6.25" style="2" customWidth="1"/>
    <col min="10501" max="10738" width="9" style="2"/>
    <col min="10739" max="10739" width="4" style="2" customWidth="1"/>
    <col min="10740" max="10740" width="25.875" style="2" customWidth="1"/>
    <col min="10741" max="10741" width="5.75" style="2" customWidth="1"/>
    <col min="10742" max="10742" width="5.875" style="2" customWidth="1"/>
    <col min="10743" max="10744" width="5.75" style="2" customWidth="1"/>
    <col min="10745" max="10745" width="6.625" style="2" customWidth="1"/>
    <col min="10746" max="10746" width="7.375" style="2" customWidth="1"/>
    <col min="10747" max="10748" width="7.125" style="2" customWidth="1"/>
    <col min="10749" max="10749" width="5.75" style="2" customWidth="1"/>
    <col min="10750" max="10750" width="4.5" style="2" customWidth="1"/>
    <col min="10751" max="10751" width="5.625" style="2" customWidth="1"/>
    <col min="10752" max="10752" width="5.375" style="2" customWidth="1"/>
    <col min="10753" max="10753" width="5.625" style="2" customWidth="1"/>
    <col min="10754" max="10754" width="6.375" style="2" customWidth="1"/>
    <col min="10755" max="10755" width="5.625" style="2" customWidth="1"/>
    <col min="10756" max="10756" width="6.25" style="2" customWidth="1"/>
    <col min="10757" max="10994" width="9" style="2"/>
    <col min="10995" max="10995" width="4" style="2" customWidth="1"/>
    <col min="10996" max="10996" width="25.875" style="2" customWidth="1"/>
    <col min="10997" max="10997" width="5.75" style="2" customWidth="1"/>
    <col min="10998" max="10998" width="5.875" style="2" customWidth="1"/>
    <col min="10999" max="11000" width="5.75" style="2" customWidth="1"/>
    <col min="11001" max="11001" width="6.625" style="2" customWidth="1"/>
    <col min="11002" max="11002" width="7.375" style="2" customWidth="1"/>
    <col min="11003" max="11004" width="7.125" style="2" customWidth="1"/>
    <col min="11005" max="11005" width="5.75" style="2" customWidth="1"/>
    <col min="11006" max="11006" width="4.5" style="2" customWidth="1"/>
    <col min="11007" max="11007" width="5.625" style="2" customWidth="1"/>
    <col min="11008" max="11008" width="5.375" style="2" customWidth="1"/>
    <col min="11009" max="11009" width="5.625" style="2" customWidth="1"/>
    <col min="11010" max="11010" width="6.375" style="2" customWidth="1"/>
    <col min="11011" max="11011" width="5.625" style="2" customWidth="1"/>
    <col min="11012" max="11012" width="6.25" style="2" customWidth="1"/>
    <col min="11013" max="11250" width="9" style="2"/>
    <col min="11251" max="11251" width="4" style="2" customWidth="1"/>
    <col min="11252" max="11252" width="25.875" style="2" customWidth="1"/>
    <col min="11253" max="11253" width="5.75" style="2" customWidth="1"/>
    <col min="11254" max="11254" width="5.875" style="2" customWidth="1"/>
    <col min="11255" max="11256" width="5.75" style="2" customWidth="1"/>
    <col min="11257" max="11257" width="6.625" style="2" customWidth="1"/>
    <col min="11258" max="11258" width="7.375" style="2" customWidth="1"/>
    <col min="11259" max="11260" width="7.125" style="2" customWidth="1"/>
    <col min="11261" max="11261" width="5.75" style="2" customWidth="1"/>
    <col min="11262" max="11262" width="4.5" style="2" customWidth="1"/>
    <col min="11263" max="11263" width="5.625" style="2" customWidth="1"/>
    <col min="11264" max="11264" width="5.375" style="2" customWidth="1"/>
    <col min="11265" max="11265" width="5.625" style="2" customWidth="1"/>
    <col min="11266" max="11266" width="6.375" style="2" customWidth="1"/>
    <col min="11267" max="11267" width="5.625" style="2" customWidth="1"/>
    <col min="11268" max="11268" width="6.25" style="2" customWidth="1"/>
    <col min="11269" max="11506" width="9" style="2"/>
    <col min="11507" max="11507" width="4" style="2" customWidth="1"/>
    <col min="11508" max="11508" width="25.875" style="2" customWidth="1"/>
    <col min="11509" max="11509" width="5.75" style="2" customWidth="1"/>
    <col min="11510" max="11510" width="5.875" style="2" customWidth="1"/>
    <col min="11511" max="11512" width="5.75" style="2" customWidth="1"/>
    <col min="11513" max="11513" width="6.625" style="2" customWidth="1"/>
    <col min="11514" max="11514" width="7.375" style="2" customWidth="1"/>
    <col min="11515" max="11516" width="7.125" style="2" customWidth="1"/>
    <col min="11517" max="11517" width="5.75" style="2" customWidth="1"/>
    <col min="11518" max="11518" width="4.5" style="2" customWidth="1"/>
    <col min="11519" max="11519" width="5.625" style="2" customWidth="1"/>
    <col min="11520" max="11520" width="5.375" style="2" customWidth="1"/>
    <col min="11521" max="11521" width="5.625" style="2" customWidth="1"/>
    <col min="11522" max="11522" width="6.375" style="2" customWidth="1"/>
    <col min="11523" max="11523" width="5.625" style="2" customWidth="1"/>
    <col min="11524" max="11524" width="6.25" style="2" customWidth="1"/>
    <col min="11525" max="11762" width="9" style="2"/>
    <col min="11763" max="11763" width="4" style="2" customWidth="1"/>
    <col min="11764" max="11764" width="25.875" style="2" customWidth="1"/>
    <col min="11765" max="11765" width="5.75" style="2" customWidth="1"/>
    <col min="11766" max="11766" width="5.875" style="2" customWidth="1"/>
    <col min="11767" max="11768" width="5.75" style="2" customWidth="1"/>
    <col min="11769" max="11769" width="6.625" style="2" customWidth="1"/>
    <col min="11770" max="11770" width="7.375" style="2" customWidth="1"/>
    <col min="11771" max="11772" width="7.125" style="2" customWidth="1"/>
    <col min="11773" max="11773" width="5.75" style="2" customWidth="1"/>
    <col min="11774" max="11774" width="4.5" style="2" customWidth="1"/>
    <col min="11775" max="11775" width="5.625" style="2" customWidth="1"/>
    <col min="11776" max="11776" width="5.375" style="2" customWidth="1"/>
    <col min="11777" max="11777" width="5.625" style="2" customWidth="1"/>
    <col min="11778" max="11778" width="6.375" style="2" customWidth="1"/>
    <col min="11779" max="11779" width="5.625" style="2" customWidth="1"/>
    <col min="11780" max="11780" width="6.25" style="2" customWidth="1"/>
    <col min="11781" max="12018" width="9" style="2"/>
    <col min="12019" max="12019" width="4" style="2" customWidth="1"/>
    <col min="12020" max="12020" width="25.875" style="2" customWidth="1"/>
    <col min="12021" max="12021" width="5.75" style="2" customWidth="1"/>
    <col min="12022" max="12022" width="5.875" style="2" customWidth="1"/>
    <col min="12023" max="12024" width="5.75" style="2" customWidth="1"/>
    <col min="12025" max="12025" width="6.625" style="2" customWidth="1"/>
    <col min="12026" max="12026" width="7.375" style="2" customWidth="1"/>
    <col min="12027" max="12028" width="7.125" style="2" customWidth="1"/>
    <col min="12029" max="12029" width="5.75" style="2" customWidth="1"/>
    <col min="12030" max="12030" width="4.5" style="2" customWidth="1"/>
    <col min="12031" max="12031" width="5.625" style="2" customWidth="1"/>
    <col min="12032" max="12032" width="5.375" style="2" customWidth="1"/>
    <col min="12033" max="12033" width="5.625" style="2" customWidth="1"/>
    <col min="12034" max="12034" width="6.375" style="2" customWidth="1"/>
    <col min="12035" max="12035" width="5.625" style="2" customWidth="1"/>
    <col min="12036" max="12036" width="6.25" style="2" customWidth="1"/>
    <col min="12037" max="12274" width="9" style="2"/>
    <col min="12275" max="12275" width="4" style="2" customWidth="1"/>
    <col min="12276" max="12276" width="25.875" style="2" customWidth="1"/>
    <col min="12277" max="12277" width="5.75" style="2" customWidth="1"/>
    <col min="12278" max="12278" width="5.875" style="2" customWidth="1"/>
    <col min="12279" max="12280" width="5.75" style="2" customWidth="1"/>
    <col min="12281" max="12281" width="6.625" style="2" customWidth="1"/>
    <col min="12282" max="12282" width="7.375" style="2" customWidth="1"/>
    <col min="12283" max="12284" width="7.125" style="2" customWidth="1"/>
    <col min="12285" max="12285" width="5.75" style="2" customWidth="1"/>
    <col min="12286" max="12286" width="4.5" style="2" customWidth="1"/>
    <col min="12287" max="12287" width="5.625" style="2" customWidth="1"/>
    <col min="12288" max="12288" width="5.375" style="2" customWidth="1"/>
    <col min="12289" max="12289" width="5.625" style="2" customWidth="1"/>
    <col min="12290" max="12290" width="6.375" style="2" customWidth="1"/>
    <col min="12291" max="12291" width="5.625" style="2" customWidth="1"/>
    <col min="12292" max="12292" width="6.25" style="2" customWidth="1"/>
    <col min="12293" max="12530" width="9" style="2"/>
    <col min="12531" max="12531" width="4" style="2" customWidth="1"/>
    <col min="12532" max="12532" width="25.875" style="2" customWidth="1"/>
    <col min="12533" max="12533" width="5.75" style="2" customWidth="1"/>
    <col min="12534" max="12534" width="5.875" style="2" customWidth="1"/>
    <col min="12535" max="12536" width="5.75" style="2" customWidth="1"/>
    <col min="12537" max="12537" width="6.625" style="2" customWidth="1"/>
    <col min="12538" max="12538" width="7.375" style="2" customWidth="1"/>
    <col min="12539" max="12540" width="7.125" style="2" customWidth="1"/>
    <col min="12541" max="12541" width="5.75" style="2" customWidth="1"/>
    <col min="12542" max="12542" width="4.5" style="2" customWidth="1"/>
    <col min="12543" max="12543" width="5.625" style="2" customWidth="1"/>
    <col min="12544" max="12544" width="5.375" style="2" customWidth="1"/>
    <col min="12545" max="12545" width="5.625" style="2" customWidth="1"/>
    <col min="12546" max="12546" width="6.375" style="2" customWidth="1"/>
    <col min="12547" max="12547" width="5.625" style="2" customWidth="1"/>
    <col min="12548" max="12548" width="6.25" style="2" customWidth="1"/>
    <col min="12549" max="12786" width="9" style="2"/>
    <col min="12787" max="12787" width="4" style="2" customWidth="1"/>
    <col min="12788" max="12788" width="25.875" style="2" customWidth="1"/>
    <col min="12789" max="12789" width="5.75" style="2" customWidth="1"/>
    <col min="12790" max="12790" width="5.875" style="2" customWidth="1"/>
    <col min="12791" max="12792" width="5.75" style="2" customWidth="1"/>
    <col min="12793" max="12793" width="6.625" style="2" customWidth="1"/>
    <col min="12794" max="12794" width="7.375" style="2" customWidth="1"/>
    <col min="12795" max="12796" width="7.125" style="2" customWidth="1"/>
    <col min="12797" max="12797" width="5.75" style="2" customWidth="1"/>
    <col min="12798" max="12798" width="4.5" style="2" customWidth="1"/>
    <col min="12799" max="12799" width="5.625" style="2" customWidth="1"/>
    <col min="12800" max="12800" width="5.375" style="2" customWidth="1"/>
    <col min="12801" max="12801" width="5.625" style="2" customWidth="1"/>
    <col min="12802" max="12802" width="6.375" style="2" customWidth="1"/>
    <col min="12803" max="12803" width="5.625" style="2" customWidth="1"/>
    <col min="12804" max="12804" width="6.25" style="2" customWidth="1"/>
    <col min="12805" max="13042" width="9" style="2"/>
    <col min="13043" max="13043" width="4" style="2" customWidth="1"/>
    <col min="13044" max="13044" width="25.875" style="2" customWidth="1"/>
    <col min="13045" max="13045" width="5.75" style="2" customWidth="1"/>
    <col min="13046" max="13046" width="5.875" style="2" customWidth="1"/>
    <col min="13047" max="13048" width="5.75" style="2" customWidth="1"/>
    <col min="13049" max="13049" width="6.625" style="2" customWidth="1"/>
    <col min="13050" max="13050" width="7.375" style="2" customWidth="1"/>
    <col min="13051" max="13052" width="7.125" style="2" customWidth="1"/>
    <col min="13053" max="13053" width="5.75" style="2" customWidth="1"/>
    <col min="13054" max="13054" width="4.5" style="2" customWidth="1"/>
    <col min="13055" max="13055" width="5.625" style="2" customWidth="1"/>
    <col min="13056" max="13056" width="5.375" style="2" customWidth="1"/>
    <col min="13057" max="13057" width="5.625" style="2" customWidth="1"/>
    <col min="13058" max="13058" width="6.375" style="2" customWidth="1"/>
    <col min="13059" max="13059" width="5.625" style="2" customWidth="1"/>
    <col min="13060" max="13060" width="6.25" style="2" customWidth="1"/>
    <col min="13061" max="13298" width="9" style="2"/>
    <col min="13299" max="13299" width="4" style="2" customWidth="1"/>
    <col min="13300" max="13300" width="25.875" style="2" customWidth="1"/>
    <col min="13301" max="13301" width="5.75" style="2" customWidth="1"/>
    <col min="13302" max="13302" width="5.875" style="2" customWidth="1"/>
    <col min="13303" max="13304" width="5.75" style="2" customWidth="1"/>
    <col min="13305" max="13305" width="6.625" style="2" customWidth="1"/>
    <col min="13306" max="13306" width="7.375" style="2" customWidth="1"/>
    <col min="13307" max="13308" width="7.125" style="2" customWidth="1"/>
    <col min="13309" max="13309" width="5.75" style="2" customWidth="1"/>
    <col min="13310" max="13310" width="4.5" style="2" customWidth="1"/>
    <col min="13311" max="13311" width="5.625" style="2" customWidth="1"/>
    <col min="13312" max="13312" width="5.375" style="2" customWidth="1"/>
    <col min="13313" max="13313" width="5.625" style="2" customWidth="1"/>
    <col min="13314" max="13314" width="6.375" style="2" customWidth="1"/>
    <col min="13315" max="13315" width="5.625" style="2" customWidth="1"/>
    <col min="13316" max="13316" width="6.25" style="2" customWidth="1"/>
    <col min="13317" max="13554" width="9" style="2"/>
    <col min="13555" max="13555" width="4" style="2" customWidth="1"/>
    <col min="13556" max="13556" width="25.875" style="2" customWidth="1"/>
    <col min="13557" max="13557" width="5.75" style="2" customWidth="1"/>
    <col min="13558" max="13558" width="5.875" style="2" customWidth="1"/>
    <col min="13559" max="13560" width="5.75" style="2" customWidth="1"/>
    <col min="13561" max="13561" width="6.625" style="2" customWidth="1"/>
    <col min="13562" max="13562" width="7.375" style="2" customWidth="1"/>
    <col min="13563" max="13564" width="7.125" style="2" customWidth="1"/>
    <col min="13565" max="13565" width="5.75" style="2" customWidth="1"/>
    <col min="13566" max="13566" width="4.5" style="2" customWidth="1"/>
    <col min="13567" max="13567" width="5.625" style="2" customWidth="1"/>
    <col min="13568" max="13568" width="5.375" style="2" customWidth="1"/>
    <col min="13569" max="13569" width="5.625" style="2" customWidth="1"/>
    <col min="13570" max="13570" width="6.375" style="2" customWidth="1"/>
    <col min="13571" max="13571" width="5.625" style="2" customWidth="1"/>
    <col min="13572" max="13572" width="6.25" style="2" customWidth="1"/>
    <col min="13573" max="13810" width="9" style="2"/>
    <col min="13811" max="13811" width="4" style="2" customWidth="1"/>
    <col min="13812" max="13812" width="25.875" style="2" customWidth="1"/>
    <col min="13813" max="13813" width="5.75" style="2" customWidth="1"/>
    <col min="13814" max="13814" width="5.875" style="2" customWidth="1"/>
    <col min="13815" max="13816" width="5.75" style="2" customWidth="1"/>
    <col min="13817" max="13817" width="6.625" style="2" customWidth="1"/>
    <col min="13818" max="13818" width="7.375" style="2" customWidth="1"/>
    <col min="13819" max="13820" width="7.125" style="2" customWidth="1"/>
    <col min="13821" max="13821" width="5.75" style="2" customWidth="1"/>
    <col min="13822" max="13822" width="4.5" style="2" customWidth="1"/>
    <col min="13823" max="13823" width="5.625" style="2" customWidth="1"/>
    <col min="13824" max="13824" width="5.375" style="2" customWidth="1"/>
    <col min="13825" max="13825" width="5.625" style="2" customWidth="1"/>
    <col min="13826" max="13826" width="6.375" style="2" customWidth="1"/>
    <col min="13827" max="13827" width="5.625" style="2" customWidth="1"/>
    <col min="13828" max="13828" width="6.25" style="2" customWidth="1"/>
    <col min="13829" max="14066" width="9" style="2"/>
    <col min="14067" max="14067" width="4" style="2" customWidth="1"/>
    <col min="14068" max="14068" width="25.875" style="2" customWidth="1"/>
    <col min="14069" max="14069" width="5.75" style="2" customWidth="1"/>
    <col min="14070" max="14070" width="5.875" style="2" customWidth="1"/>
    <col min="14071" max="14072" width="5.75" style="2" customWidth="1"/>
    <col min="14073" max="14073" width="6.625" style="2" customWidth="1"/>
    <col min="14074" max="14074" width="7.375" style="2" customWidth="1"/>
    <col min="14075" max="14076" width="7.125" style="2" customWidth="1"/>
    <col min="14077" max="14077" width="5.75" style="2" customWidth="1"/>
    <col min="14078" max="14078" width="4.5" style="2" customWidth="1"/>
    <col min="14079" max="14079" width="5.625" style="2" customWidth="1"/>
    <col min="14080" max="14080" width="5.375" style="2" customWidth="1"/>
    <col min="14081" max="14081" width="5.625" style="2" customWidth="1"/>
    <col min="14082" max="14082" width="6.375" style="2" customWidth="1"/>
    <col min="14083" max="14083" width="5.625" style="2" customWidth="1"/>
    <col min="14084" max="14084" width="6.25" style="2" customWidth="1"/>
    <col min="14085" max="14322" width="9" style="2"/>
    <col min="14323" max="14323" width="4" style="2" customWidth="1"/>
    <col min="14324" max="14324" width="25.875" style="2" customWidth="1"/>
    <col min="14325" max="14325" width="5.75" style="2" customWidth="1"/>
    <col min="14326" max="14326" width="5.875" style="2" customWidth="1"/>
    <col min="14327" max="14328" width="5.75" style="2" customWidth="1"/>
    <col min="14329" max="14329" width="6.625" style="2" customWidth="1"/>
    <col min="14330" max="14330" width="7.375" style="2" customWidth="1"/>
    <col min="14331" max="14332" width="7.125" style="2" customWidth="1"/>
    <col min="14333" max="14333" width="5.75" style="2" customWidth="1"/>
    <col min="14334" max="14334" width="4.5" style="2" customWidth="1"/>
    <col min="14335" max="14335" width="5.625" style="2" customWidth="1"/>
    <col min="14336" max="14336" width="5.375" style="2" customWidth="1"/>
    <col min="14337" max="14337" width="5.625" style="2" customWidth="1"/>
    <col min="14338" max="14338" width="6.375" style="2" customWidth="1"/>
    <col min="14339" max="14339" width="5.625" style="2" customWidth="1"/>
    <col min="14340" max="14340" width="6.25" style="2" customWidth="1"/>
    <col min="14341" max="14578" width="9" style="2"/>
    <col min="14579" max="14579" width="4" style="2" customWidth="1"/>
    <col min="14580" max="14580" width="25.875" style="2" customWidth="1"/>
    <col min="14581" max="14581" width="5.75" style="2" customWidth="1"/>
    <col min="14582" max="14582" width="5.875" style="2" customWidth="1"/>
    <col min="14583" max="14584" width="5.75" style="2" customWidth="1"/>
    <col min="14585" max="14585" width="6.625" style="2" customWidth="1"/>
    <col min="14586" max="14586" width="7.375" style="2" customWidth="1"/>
    <col min="14587" max="14588" width="7.125" style="2" customWidth="1"/>
    <col min="14589" max="14589" width="5.75" style="2" customWidth="1"/>
    <col min="14590" max="14590" width="4.5" style="2" customWidth="1"/>
    <col min="14591" max="14591" width="5.625" style="2" customWidth="1"/>
    <col min="14592" max="14592" width="5.375" style="2" customWidth="1"/>
    <col min="14593" max="14593" width="5.625" style="2" customWidth="1"/>
    <col min="14594" max="14594" width="6.375" style="2" customWidth="1"/>
    <col min="14595" max="14595" width="5.625" style="2" customWidth="1"/>
    <col min="14596" max="14596" width="6.25" style="2" customWidth="1"/>
    <col min="14597" max="14834" width="9" style="2"/>
    <col min="14835" max="14835" width="4" style="2" customWidth="1"/>
    <col min="14836" max="14836" width="25.875" style="2" customWidth="1"/>
    <col min="14837" max="14837" width="5.75" style="2" customWidth="1"/>
    <col min="14838" max="14838" width="5.875" style="2" customWidth="1"/>
    <col min="14839" max="14840" width="5.75" style="2" customWidth="1"/>
    <col min="14841" max="14841" width="6.625" style="2" customWidth="1"/>
    <col min="14842" max="14842" width="7.375" style="2" customWidth="1"/>
    <col min="14843" max="14844" width="7.125" style="2" customWidth="1"/>
    <col min="14845" max="14845" width="5.75" style="2" customWidth="1"/>
    <col min="14846" max="14846" width="4.5" style="2" customWidth="1"/>
    <col min="14847" max="14847" width="5.625" style="2" customWidth="1"/>
    <col min="14848" max="14848" width="5.375" style="2" customWidth="1"/>
    <col min="14849" max="14849" width="5.625" style="2" customWidth="1"/>
    <col min="14850" max="14850" width="6.375" style="2" customWidth="1"/>
    <col min="14851" max="14851" width="5.625" style="2" customWidth="1"/>
    <col min="14852" max="14852" width="6.25" style="2" customWidth="1"/>
    <col min="14853" max="15090" width="9" style="2"/>
    <col min="15091" max="15091" width="4" style="2" customWidth="1"/>
    <col min="15092" max="15092" width="25.875" style="2" customWidth="1"/>
    <col min="15093" max="15093" width="5.75" style="2" customWidth="1"/>
    <col min="15094" max="15094" width="5.875" style="2" customWidth="1"/>
    <col min="15095" max="15096" width="5.75" style="2" customWidth="1"/>
    <col min="15097" max="15097" width="6.625" style="2" customWidth="1"/>
    <col min="15098" max="15098" width="7.375" style="2" customWidth="1"/>
    <col min="15099" max="15100" width="7.125" style="2" customWidth="1"/>
    <col min="15101" max="15101" width="5.75" style="2" customWidth="1"/>
    <col min="15102" max="15102" width="4.5" style="2" customWidth="1"/>
    <col min="15103" max="15103" width="5.625" style="2" customWidth="1"/>
    <col min="15104" max="15104" width="5.375" style="2" customWidth="1"/>
    <col min="15105" max="15105" width="5.625" style="2" customWidth="1"/>
    <col min="15106" max="15106" width="6.375" style="2" customWidth="1"/>
    <col min="15107" max="15107" width="5.625" style="2" customWidth="1"/>
    <col min="15108" max="15108" width="6.25" style="2" customWidth="1"/>
    <col min="15109" max="15346" width="9" style="2"/>
    <col min="15347" max="15347" width="4" style="2" customWidth="1"/>
    <col min="15348" max="15348" width="25.875" style="2" customWidth="1"/>
    <col min="15349" max="15349" width="5.75" style="2" customWidth="1"/>
    <col min="15350" max="15350" width="5.875" style="2" customWidth="1"/>
    <col min="15351" max="15352" width="5.75" style="2" customWidth="1"/>
    <col min="15353" max="15353" width="6.625" style="2" customWidth="1"/>
    <col min="15354" max="15354" width="7.375" style="2" customWidth="1"/>
    <col min="15355" max="15356" width="7.125" style="2" customWidth="1"/>
    <col min="15357" max="15357" width="5.75" style="2" customWidth="1"/>
    <col min="15358" max="15358" width="4.5" style="2" customWidth="1"/>
    <col min="15359" max="15359" width="5.625" style="2" customWidth="1"/>
    <col min="15360" max="15360" width="5.375" style="2" customWidth="1"/>
    <col min="15361" max="15361" width="5.625" style="2" customWidth="1"/>
    <col min="15362" max="15362" width="6.375" style="2" customWidth="1"/>
    <col min="15363" max="15363" width="5.625" style="2" customWidth="1"/>
    <col min="15364" max="15364" width="6.25" style="2" customWidth="1"/>
    <col min="15365" max="15602" width="9" style="2"/>
    <col min="15603" max="15603" width="4" style="2" customWidth="1"/>
    <col min="15604" max="15604" width="25.875" style="2" customWidth="1"/>
    <col min="15605" max="15605" width="5.75" style="2" customWidth="1"/>
    <col min="15606" max="15606" width="5.875" style="2" customWidth="1"/>
    <col min="15607" max="15608" width="5.75" style="2" customWidth="1"/>
    <col min="15609" max="15609" width="6.625" style="2" customWidth="1"/>
    <col min="15610" max="15610" width="7.375" style="2" customWidth="1"/>
    <col min="15611" max="15612" width="7.125" style="2" customWidth="1"/>
    <col min="15613" max="15613" width="5.75" style="2" customWidth="1"/>
    <col min="15614" max="15614" width="4.5" style="2" customWidth="1"/>
    <col min="15615" max="15615" width="5.625" style="2" customWidth="1"/>
    <col min="15616" max="15616" width="5.375" style="2" customWidth="1"/>
    <col min="15617" max="15617" width="5.625" style="2" customWidth="1"/>
    <col min="15618" max="15618" width="6.375" style="2" customWidth="1"/>
    <col min="15619" max="15619" width="5.625" style="2" customWidth="1"/>
    <col min="15620" max="15620" width="6.25" style="2" customWidth="1"/>
    <col min="15621" max="15858" width="9" style="2"/>
    <col min="15859" max="15859" width="4" style="2" customWidth="1"/>
    <col min="15860" max="15860" width="25.875" style="2" customWidth="1"/>
    <col min="15861" max="15861" width="5.75" style="2" customWidth="1"/>
    <col min="15862" max="15862" width="5.875" style="2" customWidth="1"/>
    <col min="15863" max="15864" width="5.75" style="2" customWidth="1"/>
    <col min="15865" max="15865" width="6.625" style="2" customWidth="1"/>
    <col min="15866" max="15866" width="7.375" style="2" customWidth="1"/>
    <col min="15867" max="15868" width="7.125" style="2" customWidth="1"/>
    <col min="15869" max="15869" width="5.75" style="2" customWidth="1"/>
    <col min="15870" max="15870" width="4.5" style="2" customWidth="1"/>
    <col min="15871" max="15871" width="5.625" style="2" customWidth="1"/>
    <col min="15872" max="15872" width="5.375" style="2" customWidth="1"/>
    <col min="15873" max="15873" width="5.625" style="2" customWidth="1"/>
    <col min="15874" max="15874" width="6.375" style="2" customWidth="1"/>
    <col min="15875" max="15875" width="5.625" style="2" customWidth="1"/>
    <col min="15876" max="15876" width="6.25" style="2" customWidth="1"/>
    <col min="15877" max="16114" width="9" style="2"/>
    <col min="16115" max="16115" width="4" style="2" customWidth="1"/>
    <col min="16116" max="16116" width="25.875" style="2" customWidth="1"/>
    <col min="16117" max="16117" width="5.75" style="2" customWidth="1"/>
    <col min="16118" max="16118" width="5.875" style="2" customWidth="1"/>
    <col min="16119" max="16120" width="5.75" style="2" customWidth="1"/>
    <col min="16121" max="16121" width="6.625" style="2" customWidth="1"/>
    <col min="16122" max="16122" width="7.375" style="2" customWidth="1"/>
    <col min="16123" max="16124" width="7.125" style="2" customWidth="1"/>
    <col min="16125" max="16125" width="5.75" style="2" customWidth="1"/>
    <col min="16126" max="16126" width="4.5" style="2" customWidth="1"/>
    <col min="16127" max="16127" width="5.625" style="2" customWidth="1"/>
    <col min="16128" max="16128" width="5.375" style="2" customWidth="1"/>
    <col min="16129" max="16129" width="5.625" style="2" customWidth="1"/>
    <col min="16130" max="16130" width="6.375" style="2" customWidth="1"/>
    <col min="16131" max="16131" width="5.625" style="2" customWidth="1"/>
    <col min="16132" max="16132" width="6.25" style="2" customWidth="1"/>
    <col min="16133" max="16384" width="9" style="2"/>
  </cols>
  <sheetData>
    <row r="1" spans="1:22" ht="24.7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139"/>
      <c r="B2" s="133"/>
      <c r="C2" s="133"/>
      <c r="D2" s="133"/>
      <c r="E2" s="133"/>
      <c r="F2" s="133"/>
      <c r="G2" s="133"/>
      <c r="H2" s="13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idden="1" x14ac:dyDescent="0.25">
      <c r="A3" s="124"/>
      <c r="B3" s="124"/>
      <c r="C3" s="124"/>
      <c r="D3" s="124"/>
      <c r="E3" s="124"/>
      <c r="F3" s="124"/>
      <c r="G3" s="124"/>
      <c r="H3" s="124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4.5" customHeight="1" x14ac:dyDescent="0.25">
      <c r="A4" s="134" t="s">
        <v>0</v>
      </c>
      <c r="B4" s="136" t="s">
        <v>1</v>
      </c>
      <c r="C4" s="144" t="s">
        <v>310</v>
      </c>
      <c r="D4" s="140"/>
      <c r="E4" s="140"/>
      <c r="F4" s="140"/>
      <c r="G4" s="140"/>
      <c r="H4" s="141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4.5" customHeight="1" x14ac:dyDescent="0.25">
      <c r="A5" s="134"/>
      <c r="B5" s="137"/>
      <c r="C5" s="105" t="s">
        <v>308</v>
      </c>
      <c r="D5" s="110" t="s">
        <v>309</v>
      </c>
      <c r="E5" s="129" t="s">
        <v>313</v>
      </c>
      <c r="F5" s="131"/>
      <c r="G5" s="111" t="s">
        <v>118</v>
      </c>
      <c r="H5" s="114" t="s">
        <v>119</v>
      </c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96" customHeight="1" x14ac:dyDescent="0.25">
      <c r="A6" s="134"/>
      <c r="B6" s="138"/>
      <c r="C6" s="1" t="s">
        <v>33</v>
      </c>
      <c r="D6" s="1" t="s">
        <v>325</v>
      </c>
      <c r="E6" s="1" t="s">
        <v>42</v>
      </c>
      <c r="F6" s="1" t="s">
        <v>44</v>
      </c>
      <c r="G6" s="1" t="s">
        <v>45</v>
      </c>
      <c r="H6" s="1" t="s">
        <v>324</v>
      </c>
      <c r="L6" s="34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/>
      <c r="B7" s="22"/>
      <c r="C7" s="3">
        <v>15</v>
      </c>
      <c r="D7" s="3">
        <v>15</v>
      </c>
      <c r="E7" s="3">
        <v>7</v>
      </c>
      <c r="F7" s="3">
        <v>10</v>
      </c>
      <c r="G7" s="3">
        <v>59.8</v>
      </c>
      <c r="H7" s="3">
        <v>3</v>
      </c>
      <c r="J7" s="10">
        <f>C7*C8</f>
        <v>165</v>
      </c>
      <c r="K7" s="10">
        <f t="shared" ref="K7:O7" si="0">D7*D8</f>
        <v>30</v>
      </c>
      <c r="L7" s="10">
        <f t="shared" si="0"/>
        <v>21</v>
      </c>
      <c r="M7" s="10">
        <f t="shared" si="0"/>
        <v>30</v>
      </c>
      <c r="N7" s="10">
        <f t="shared" si="0"/>
        <v>239.2</v>
      </c>
      <c r="O7" s="10">
        <f t="shared" si="0"/>
        <v>39</v>
      </c>
      <c r="P7" s="117">
        <f>SUM(J7:O7)</f>
        <v>524.20000000000005</v>
      </c>
      <c r="Q7" s="2"/>
      <c r="R7" s="2"/>
      <c r="S7" s="2"/>
      <c r="T7" s="2"/>
      <c r="U7" s="2"/>
      <c r="V7" s="2"/>
    </row>
    <row r="8" spans="1:22" s="15" customFormat="1" ht="24" customHeight="1" x14ac:dyDescent="0.25">
      <c r="A8" s="85" t="s">
        <v>3</v>
      </c>
      <c r="B8" s="95" t="s">
        <v>199</v>
      </c>
      <c r="C8" s="82">
        <f t="shared" ref="C8:H8" si="1">+SUM(C9:C16)</f>
        <v>11</v>
      </c>
      <c r="D8" s="82">
        <f t="shared" si="1"/>
        <v>2</v>
      </c>
      <c r="E8" s="82">
        <f t="shared" si="1"/>
        <v>3</v>
      </c>
      <c r="F8" s="82">
        <f t="shared" si="1"/>
        <v>3</v>
      </c>
      <c r="G8" s="82">
        <f t="shared" si="1"/>
        <v>4</v>
      </c>
      <c r="H8" s="82">
        <f t="shared" si="1"/>
        <v>13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20.25" customHeight="1" x14ac:dyDescent="0.25">
      <c r="A9" s="63">
        <v>1</v>
      </c>
      <c r="B9" s="23" t="s">
        <v>192</v>
      </c>
      <c r="C9" s="63">
        <v>2</v>
      </c>
      <c r="D9" s="63">
        <v>1</v>
      </c>
      <c r="E9" s="63"/>
      <c r="F9" s="63"/>
      <c r="G9" s="63">
        <v>1</v>
      </c>
      <c r="H9" s="63">
        <v>5</v>
      </c>
    </row>
    <row r="10" spans="1:22" ht="21.75" customHeight="1" x14ac:dyDescent="0.25">
      <c r="A10" s="5">
        <v>2</v>
      </c>
      <c r="B10" s="24" t="s">
        <v>193</v>
      </c>
      <c r="C10" s="5">
        <v>2</v>
      </c>
      <c r="D10" s="5"/>
      <c r="E10" s="5"/>
      <c r="F10" s="5"/>
      <c r="G10" s="5">
        <v>1</v>
      </c>
      <c r="H10" s="5"/>
    </row>
    <row r="11" spans="1:22" ht="21.75" customHeight="1" x14ac:dyDescent="0.25">
      <c r="A11" s="5">
        <v>3</v>
      </c>
      <c r="B11" s="24" t="s">
        <v>194</v>
      </c>
      <c r="C11" s="5"/>
      <c r="D11" s="5"/>
      <c r="E11" s="5"/>
      <c r="F11" s="5"/>
      <c r="G11" s="5">
        <v>1</v>
      </c>
      <c r="H11" s="5"/>
    </row>
    <row r="12" spans="1:22" ht="24" customHeight="1" x14ac:dyDescent="0.25">
      <c r="A12" s="5">
        <v>4</v>
      </c>
      <c r="B12" s="24" t="s">
        <v>195</v>
      </c>
      <c r="C12" s="5">
        <v>3</v>
      </c>
      <c r="D12" s="5"/>
      <c r="E12" s="5"/>
      <c r="F12" s="5">
        <v>3</v>
      </c>
      <c r="G12" s="5"/>
      <c r="H12" s="5">
        <v>4</v>
      </c>
    </row>
    <row r="13" spans="1:22" ht="22.5" customHeight="1" x14ac:dyDescent="0.25">
      <c r="A13" s="5">
        <v>5</v>
      </c>
      <c r="B13" s="24" t="s">
        <v>196</v>
      </c>
      <c r="C13" s="5">
        <v>1</v>
      </c>
      <c r="D13" s="5">
        <v>1</v>
      </c>
      <c r="E13" s="5"/>
      <c r="F13" s="5"/>
      <c r="G13" s="5"/>
      <c r="H13" s="5">
        <v>3</v>
      </c>
    </row>
    <row r="14" spans="1:22" ht="23.25" customHeight="1" x14ac:dyDescent="0.25">
      <c r="A14" s="5">
        <v>6</v>
      </c>
      <c r="B14" s="24" t="s">
        <v>197</v>
      </c>
      <c r="C14" s="5"/>
      <c r="D14" s="5"/>
      <c r="E14" s="5">
        <v>3</v>
      </c>
      <c r="F14" s="5"/>
      <c r="G14" s="5"/>
      <c r="H14" s="5">
        <v>1</v>
      </c>
    </row>
    <row r="15" spans="1:22" ht="23.25" customHeight="1" x14ac:dyDescent="0.25">
      <c r="A15" s="5">
        <v>7</v>
      </c>
      <c r="B15" s="24" t="s">
        <v>198</v>
      </c>
      <c r="C15" s="5"/>
      <c r="D15" s="5"/>
      <c r="E15" s="5"/>
      <c r="F15" s="5"/>
      <c r="G15" s="5">
        <v>1</v>
      </c>
      <c r="H15" s="5"/>
    </row>
    <row r="16" spans="1:22" ht="24" customHeight="1" x14ac:dyDescent="0.25">
      <c r="A16" s="60">
        <v>8</v>
      </c>
      <c r="B16" s="71" t="s">
        <v>271</v>
      </c>
      <c r="C16" s="60">
        <v>3</v>
      </c>
      <c r="D16" s="60"/>
      <c r="E16" s="60"/>
      <c r="F16" s="60"/>
      <c r="G16" s="60"/>
      <c r="H16" s="60"/>
    </row>
    <row r="17" spans="1:8" s="32" customFormat="1" ht="30" customHeight="1" x14ac:dyDescent="0.25">
      <c r="A17" s="107"/>
      <c r="B17" s="107" t="s">
        <v>10</v>
      </c>
      <c r="C17" s="108">
        <f>+C8</f>
        <v>11</v>
      </c>
      <c r="D17" s="108">
        <f t="shared" ref="D17:H17" si="2">+D8</f>
        <v>2</v>
      </c>
      <c r="E17" s="108">
        <f t="shared" si="2"/>
        <v>3</v>
      </c>
      <c r="F17" s="108">
        <f t="shared" si="2"/>
        <v>3</v>
      </c>
      <c r="G17" s="108">
        <f t="shared" si="2"/>
        <v>4</v>
      </c>
      <c r="H17" s="108">
        <f t="shared" si="2"/>
        <v>13</v>
      </c>
    </row>
  </sheetData>
  <mergeCells count="7">
    <mergeCell ref="A1:H1"/>
    <mergeCell ref="A2:H2"/>
    <mergeCell ref="A3:H3"/>
    <mergeCell ref="A4:A6"/>
    <mergeCell ref="B4:B6"/>
    <mergeCell ref="C4:H4"/>
    <mergeCell ref="E5:F5"/>
  </mergeCells>
  <pageMargins left="0" right="0" top="0.74803149606299213" bottom="0.19685039370078741" header="0.31496062992125984" footer="0.31496062992125984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4"/>
  <sheetViews>
    <sheetView topLeftCell="A5" zoomScaleNormal="100" workbookViewId="0">
      <pane xSplit="2" ySplit="3" topLeftCell="C8" activePane="bottomRight" state="frozen"/>
      <selection activeCell="A5" sqref="A5"/>
      <selection pane="topRight" activeCell="C5" sqref="C5"/>
      <selection pane="bottomLeft" activeCell="A7" sqref="A7"/>
      <selection pane="bottomRight" activeCell="M12" sqref="M12"/>
    </sheetView>
  </sheetViews>
  <sheetFormatPr defaultRowHeight="15.75" x14ac:dyDescent="0.25"/>
  <cols>
    <col min="1" max="1" width="3.875" style="10" customWidth="1"/>
    <col min="2" max="2" width="20.625" style="10" customWidth="1"/>
    <col min="3" max="3" width="4.25" style="34" customWidth="1"/>
    <col min="4" max="4" width="4.625" style="10" customWidth="1"/>
    <col min="5" max="5" width="4.5" style="10" customWidth="1"/>
    <col min="6" max="6" width="4.125" style="68" customWidth="1"/>
    <col min="7" max="7" width="4.625" style="68" customWidth="1"/>
    <col min="8" max="8" width="4.5" style="10" customWidth="1"/>
    <col min="9" max="9" width="5.25" style="10" customWidth="1"/>
    <col min="10" max="10" width="4.5" style="68" customWidth="1"/>
    <col min="11" max="11" width="4.25" style="10" customWidth="1"/>
    <col min="12" max="12" width="4.375" style="68" customWidth="1"/>
    <col min="13" max="13" width="4.625" style="68" customWidth="1"/>
    <col min="14" max="14" width="4.375" style="10" customWidth="1"/>
    <col min="15" max="15" width="4.625" style="68" customWidth="1"/>
    <col min="16" max="16" width="4.75" style="10" customWidth="1"/>
    <col min="17" max="17" width="4.125" style="68" customWidth="1"/>
    <col min="18" max="18" width="4.625" style="68" customWidth="1"/>
    <col min="19" max="19" width="5.625" style="10" customWidth="1"/>
    <col min="20" max="20" width="4.625" style="68" customWidth="1"/>
    <col min="21" max="21" width="4.75" style="10" customWidth="1"/>
    <col min="22" max="22" width="4.5" style="10" customWidth="1"/>
    <col min="23" max="23" width="4.625" style="68" customWidth="1"/>
    <col min="24" max="24" width="4.375" style="10" customWidth="1"/>
    <col min="25" max="25" width="4.5" style="68" customWidth="1"/>
    <col min="26" max="26" width="4.75" style="68" customWidth="1"/>
    <col min="27" max="40" width="9" style="10"/>
    <col min="41" max="260" width="9" style="2"/>
    <col min="261" max="261" width="4" style="2" customWidth="1"/>
    <col min="262" max="262" width="25.875" style="2" customWidth="1"/>
    <col min="263" max="263" width="5.75" style="2" customWidth="1"/>
    <col min="264" max="264" width="5.875" style="2" customWidth="1"/>
    <col min="265" max="266" width="5.75" style="2" customWidth="1"/>
    <col min="267" max="267" width="6.625" style="2" customWidth="1"/>
    <col min="268" max="268" width="7.375" style="2" customWidth="1"/>
    <col min="269" max="270" width="7.125" style="2" customWidth="1"/>
    <col min="271" max="271" width="5.75" style="2" customWidth="1"/>
    <col min="272" max="272" width="4.5" style="2" customWidth="1"/>
    <col min="273" max="273" width="5.625" style="2" customWidth="1"/>
    <col min="274" max="274" width="5.375" style="2" customWidth="1"/>
    <col min="275" max="275" width="5.625" style="2" customWidth="1"/>
    <col min="276" max="276" width="6.375" style="2" customWidth="1"/>
    <col min="277" max="277" width="5.625" style="2" customWidth="1"/>
    <col min="278" max="278" width="6.25" style="2" customWidth="1"/>
    <col min="279" max="516" width="9" style="2"/>
    <col min="517" max="517" width="4" style="2" customWidth="1"/>
    <col min="518" max="518" width="25.875" style="2" customWidth="1"/>
    <col min="519" max="519" width="5.75" style="2" customWidth="1"/>
    <col min="520" max="520" width="5.875" style="2" customWidth="1"/>
    <col min="521" max="522" width="5.75" style="2" customWidth="1"/>
    <col min="523" max="523" width="6.625" style="2" customWidth="1"/>
    <col min="524" max="524" width="7.375" style="2" customWidth="1"/>
    <col min="525" max="526" width="7.125" style="2" customWidth="1"/>
    <col min="527" max="527" width="5.75" style="2" customWidth="1"/>
    <col min="528" max="528" width="4.5" style="2" customWidth="1"/>
    <col min="529" max="529" width="5.625" style="2" customWidth="1"/>
    <col min="530" max="530" width="5.375" style="2" customWidth="1"/>
    <col min="531" max="531" width="5.625" style="2" customWidth="1"/>
    <col min="532" max="532" width="6.375" style="2" customWidth="1"/>
    <col min="533" max="533" width="5.625" style="2" customWidth="1"/>
    <col min="534" max="534" width="6.25" style="2" customWidth="1"/>
    <col min="535" max="772" width="9" style="2"/>
    <col min="773" max="773" width="4" style="2" customWidth="1"/>
    <col min="774" max="774" width="25.875" style="2" customWidth="1"/>
    <col min="775" max="775" width="5.75" style="2" customWidth="1"/>
    <col min="776" max="776" width="5.875" style="2" customWidth="1"/>
    <col min="777" max="778" width="5.75" style="2" customWidth="1"/>
    <col min="779" max="779" width="6.625" style="2" customWidth="1"/>
    <col min="780" max="780" width="7.375" style="2" customWidth="1"/>
    <col min="781" max="782" width="7.125" style="2" customWidth="1"/>
    <col min="783" max="783" width="5.75" style="2" customWidth="1"/>
    <col min="784" max="784" width="4.5" style="2" customWidth="1"/>
    <col min="785" max="785" width="5.625" style="2" customWidth="1"/>
    <col min="786" max="786" width="5.375" style="2" customWidth="1"/>
    <col min="787" max="787" width="5.625" style="2" customWidth="1"/>
    <col min="788" max="788" width="6.375" style="2" customWidth="1"/>
    <col min="789" max="789" width="5.625" style="2" customWidth="1"/>
    <col min="790" max="790" width="6.25" style="2" customWidth="1"/>
    <col min="791" max="1028" width="9" style="2"/>
    <col min="1029" max="1029" width="4" style="2" customWidth="1"/>
    <col min="1030" max="1030" width="25.875" style="2" customWidth="1"/>
    <col min="1031" max="1031" width="5.75" style="2" customWidth="1"/>
    <col min="1032" max="1032" width="5.875" style="2" customWidth="1"/>
    <col min="1033" max="1034" width="5.75" style="2" customWidth="1"/>
    <col min="1035" max="1035" width="6.625" style="2" customWidth="1"/>
    <col min="1036" max="1036" width="7.375" style="2" customWidth="1"/>
    <col min="1037" max="1038" width="7.125" style="2" customWidth="1"/>
    <col min="1039" max="1039" width="5.75" style="2" customWidth="1"/>
    <col min="1040" max="1040" width="4.5" style="2" customWidth="1"/>
    <col min="1041" max="1041" width="5.625" style="2" customWidth="1"/>
    <col min="1042" max="1042" width="5.375" style="2" customWidth="1"/>
    <col min="1043" max="1043" width="5.625" style="2" customWidth="1"/>
    <col min="1044" max="1044" width="6.375" style="2" customWidth="1"/>
    <col min="1045" max="1045" width="5.625" style="2" customWidth="1"/>
    <col min="1046" max="1046" width="6.25" style="2" customWidth="1"/>
    <col min="1047" max="1284" width="9" style="2"/>
    <col min="1285" max="1285" width="4" style="2" customWidth="1"/>
    <col min="1286" max="1286" width="25.875" style="2" customWidth="1"/>
    <col min="1287" max="1287" width="5.75" style="2" customWidth="1"/>
    <col min="1288" max="1288" width="5.875" style="2" customWidth="1"/>
    <col min="1289" max="1290" width="5.75" style="2" customWidth="1"/>
    <col min="1291" max="1291" width="6.625" style="2" customWidth="1"/>
    <col min="1292" max="1292" width="7.375" style="2" customWidth="1"/>
    <col min="1293" max="1294" width="7.125" style="2" customWidth="1"/>
    <col min="1295" max="1295" width="5.75" style="2" customWidth="1"/>
    <col min="1296" max="1296" width="4.5" style="2" customWidth="1"/>
    <col min="1297" max="1297" width="5.625" style="2" customWidth="1"/>
    <col min="1298" max="1298" width="5.375" style="2" customWidth="1"/>
    <col min="1299" max="1299" width="5.625" style="2" customWidth="1"/>
    <col min="1300" max="1300" width="6.375" style="2" customWidth="1"/>
    <col min="1301" max="1301" width="5.625" style="2" customWidth="1"/>
    <col min="1302" max="1302" width="6.25" style="2" customWidth="1"/>
    <col min="1303" max="1540" width="9" style="2"/>
    <col min="1541" max="1541" width="4" style="2" customWidth="1"/>
    <col min="1542" max="1542" width="25.875" style="2" customWidth="1"/>
    <col min="1543" max="1543" width="5.75" style="2" customWidth="1"/>
    <col min="1544" max="1544" width="5.875" style="2" customWidth="1"/>
    <col min="1545" max="1546" width="5.75" style="2" customWidth="1"/>
    <col min="1547" max="1547" width="6.625" style="2" customWidth="1"/>
    <col min="1548" max="1548" width="7.375" style="2" customWidth="1"/>
    <col min="1549" max="1550" width="7.125" style="2" customWidth="1"/>
    <col min="1551" max="1551" width="5.75" style="2" customWidth="1"/>
    <col min="1552" max="1552" width="4.5" style="2" customWidth="1"/>
    <col min="1553" max="1553" width="5.625" style="2" customWidth="1"/>
    <col min="1554" max="1554" width="5.375" style="2" customWidth="1"/>
    <col min="1555" max="1555" width="5.625" style="2" customWidth="1"/>
    <col min="1556" max="1556" width="6.375" style="2" customWidth="1"/>
    <col min="1557" max="1557" width="5.625" style="2" customWidth="1"/>
    <col min="1558" max="1558" width="6.25" style="2" customWidth="1"/>
    <col min="1559" max="1796" width="9" style="2"/>
    <col min="1797" max="1797" width="4" style="2" customWidth="1"/>
    <col min="1798" max="1798" width="25.875" style="2" customWidth="1"/>
    <col min="1799" max="1799" width="5.75" style="2" customWidth="1"/>
    <col min="1800" max="1800" width="5.875" style="2" customWidth="1"/>
    <col min="1801" max="1802" width="5.75" style="2" customWidth="1"/>
    <col min="1803" max="1803" width="6.625" style="2" customWidth="1"/>
    <col min="1804" max="1804" width="7.375" style="2" customWidth="1"/>
    <col min="1805" max="1806" width="7.125" style="2" customWidth="1"/>
    <col min="1807" max="1807" width="5.75" style="2" customWidth="1"/>
    <col min="1808" max="1808" width="4.5" style="2" customWidth="1"/>
    <col min="1809" max="1809" width="5.625" style="2" customWidth="1"/>
    <col min="1810" max="1810" width="5.375" style="2" customWidth="1"/>
    <col min="1811" max="1811" width="5.625" style="2" customWidth="1"/>
    <col min="1812" max="1812" width="6.375" style="2" customWidth="1"/>
    <col min="1813" max="1813" width="5.625" style="2" customWidth="1"/>
    <col min="1814" max="1814" width="6.25" style="2" customWidth="1"/>
    <col min="1815" max="2052" width="9" style="2"/>
    <col min="2053" max="2053" width="4" style="2" customWidth="1"/>
    <col min="2054" max="2054" width="25.875" style="2" customWidth="1"/>
    <col min="2055" max="2055" width="5.75" style="2" customWidth="1"/>
    <col min="2056" max="2056" width="5.875" style="2" customWidth="1"/>
    <col min="2057" max="2058" width="5.75" style="2" customWidth="1"/>
    <col min="2059" max="2059" width="6.625" style="2" customWidth="1"/>
    <col min="2060" max="2060" width="7.375" style="2" customWidth="1"/>
    <col min="2061" max="2062" width="7.125" style="2" customWidth="1"/>
    <col min="2063" max="2063" width="5.75" style="2" customWidth="1"/>
    <col min="2064" max="2064" width="4.5" style="2" customWidth="1"/>
    <col min="2065" max="2065" width="5.625" style="2" customWidth="1"/>
    <col min="2066" max="2066" width="5.375" style="2" customWidth="1"/>
    <col min="2067" max="2067" width="5.625" style="2" customWidth="1"/>
    <col min="2068" max="2068" width="6.375" style="2" customWidth="1"/>
    <col min="2069" max="2069" width="5.625" style="2" customWidth="1"/>
    <col min="2070" max="2070" width="6.25" style="2" customWidth="1"/>
    <col min="2071" max="2308" width="9" style="2"/>
    <col min="2309" max="2309" width="4" style="2" customWidth="1"/>
    <col min="2310" max="2310" width="25.875" style="2" customWidth="1"/>
    <col min="2311" max="2311" width="5.75" style="2" customWidth="1"/>
    <col min="2312" max="2312" width="5.875" style="2" customWidth="1"/>
    <col min="2313" max="2314" width="5.75" style="2" customWidth="1"/>
    <col min="2315" max="2315" width="6.625" style="2" customWidth="1"/>
    <col min="2316" max="2316" width="7.375" style="2" customWidth="1"/>
    <col min="2317" max="2318" width="7.125" style="2" customWidth="1"/>
    <col min="2319" max="2319" width="5.75" style="2" customWidth="1"/>
    <col min="2320" max="2320" width="4.5" style="2" customWidth="1"/>
    <col min="2321" max="2321" width="5.625" style="2" customWidth="1"/>
    <col min="2322" max="2322" width="5.375" style="2" customWidth="1"/>
    <col min="2323" max="2323" width="5.625" style="2" customWidth="1"/>
    <col min="2324" max="2324" width="6.375" style="2" customWidth="1"/>
    <col min="2325" max="2325" width="5.625" style="2" customWidth="1"/>
    <col min="2326" max="2326" width="6.25" style="2" customWidth="1"/>
    <col min="2327" max="2564" width="9" style="2"/>
    <col min="2565" max="2565" width="4" style="2" customWidth="1"/>
    <col min="2566" max="2566" width="25.875" style="2" customWidth="1"/>
    <col min="2567" max="2567" width="5.75" style="2" customWidth="1"/>
    <col min="2568" max="2568" width="5.875" style="2" customWidth="1"/>
    <col min="2569" max="2570" width="5.75" style="2" customWidth="1"/>
    <col min="2571" max="2571" width="6.625" style="2" customWidth="1"/>
    <col min="2572" max="2572" width="7.375" style="2" customWidth="1"/>
    <col min="2573" max="2574" width="7.125" style="2" customWidth="1"/>
    <col min="2575" max="2575" width="5.75" style="2" customWidth="1"/>
    <col min="2576" max="2576" width="4.5" style="2" customWidth="1"/>
    <col min="2577" max="2577" width="5.625" style="2" customWidth="1"/>
    <col min="2578" max="2578" width="5.375" style="2" customWidth="1"/>
    <col min="2579" max="2579" width="5.625" style="2" customWidth="1"/>
    <col min="2580" max="2580" width="6.375" style="2" customWidth="1"/>
    <col min="2581" max="2581" width="5.625" style="2" customWidth="1"/>
    <col min="2582" max="2582" width="6.25" style="2" customWidth="1"/>
    <col min="2583" max="2820" width="9" style="2"/>
    <col min="2821" max="2821" width="4" style="2" customWidth="1"/>
    <col min="2822" max="2822" width="25.875" style="2" customWidth="1"/>
    <col min="2823" max="2823" width="5.75" style="2" customWidth="1"/>
    <col min="2824" max="2824" width="5.875" style="2" customWidth="1"/>
    <col min="2825" max="2826" width="5.75" style="2" customWidth="1"/>
    <col min="2827" max="2827" width="6.625" style="2" customWidth="1"/>
    <col min="2828" max="2828" width="7.375" style="2" customWidth="1"/>
    <col min="2829" max="2830" width="7.125" style="2" customWidth="1"/>
    <col min="2831" max="2831" width="5.75" style="2" customWidth="1"/>
    <col min="2832" max="2832" width="4.5" style="2" customWidth="1"/>
    <col min="2833" max="2833" width="5.625" style="2" customWidth="1"/>
    <col min="2834" max="2834" width="5.375" style="2" customWidth="1"/>
    <col min="2835" max="2835" width="5.625" style="2" customWidth="1"/>
    <col min="2836" max="2836" width="6.375" style="2" customWidth="1"/>
    <col min="2837" max="2837" width="5.625" style="2" customWidth="1"/>
    <col min="2838" max="2838" width="6.25" style="2" customWidth="1"/>
    <col min="2839" max="3076" width="9" style="2"/>
    <col min="3077" max="3077" width="4" style="2" customWidth="1"/>
    <col min="3078" max="3078" width="25.875" style="2" customWidth="1"/>
    <col min="3079" max="3079" width="5.75" style="2" customWidth="1"/>
    <col min="3080" max="3080" width="5.875" style="2" customWidth="1"/>
    <col min="3081" max="3082" width="5.75" style="2" customWidth="1"/>
    <col min="3083" max="3083" width="6.625" style="2" customWidth="1"/>
    <col min="3084" max="3084" width="7.375" style="2" customWidth="1"/>
    <col min="3085" max="3086" width="7.125" style="2" customWidth="1"/>
    <col min="3087" max="3087" width="5.75" style="2" customWidth="1"/>
    <col min="3088" max="3088" width="4.5" style="2" customWidth="1"/>
    <col min="3089" max="3089" width="5.625" style="2" customWidth="1"/>
    <col min="3090" max="3090" width="5.375" style="2" customWidth="1"/>
    <col min="3091" max="3091" width="5.625" style="2" customWidth="1"/>
    <col min="3092" max="3092" width="6.375" style="2" customWidth="1"/>
    <col min="3093" max="3093" width="5.625" style="2" customWidth="1"/>
    <col min="3094" max="3094" width="6.25" style="2" customWidth="1"/>
    <col min="3095" max="3332" width="9" style="2"/>
    <col min="3333" max="3333" width="4" style="2" customWidth="1"/>
    <col min="3334" max="3334" width="25.875" style="2" customWidth="1"/>
    <col min="3335" max="3335" width="5.75" style="2" customWidth="1"/>
    <col min="3336" max="3336" width="5.875" style="2" customWidth="1"/>
    <col min="3337" max="3338" width="5.75" style="2" customWidth="1"/>
    <col min="3339" max="3339" width="6.625" style="2" customWidth="1"/>
    <col min="3340" max="3340" width="7.375" style="2" customWidth="1"/>
    <col min="3341" max="3342" width="7.125" style="2" customWidth="1"/>
    <col min="3343" max="3343" width="5.75" style="2" customWidth="1"/>
    <col min="3344" max="3344" width="4.5" style="2" customWidth="1"/>
    <col min="3345" max="3345" width="5.625" style="2" customWidth="1"/>
    <col min="3346" max="3346" width="5.375" style="2" customWidth="1"/>
    <col min="3347" max="3347" width="5.625" style="2" customWidth="1"/>
    <col min="3348" max="3348" width="6.375" style="2" customWidth="1"/>
    <col min="3349" max="3349" width="5.625" style="2" customWidth="1"/>
    <col min="3350" max="3350" width="6.25" style="2" customWidth="1"/>
    <col min="3351" max="3588" width="9" style="2"/>
    <col min="3589" max="3589" width="4" style="2" customWidth="1"/>
    <col min="3590" max="3590" width="25.875" style="2" customWidth="1"/>
    <col min="3591" max="3591" width="5.75" style="2" customWidth="1"/>
    <col min="3592" max="3592" width="5.875" style="2" customWidth="1"/>
    <col min="3593" max="3594" width="5.75" style="2" customWidth="1"/>
    <col min="3595" max="3595" width="6.625" style="2" customWidth="1"/>
    <col min="3596" max="3596" width="7.375" style="2" customWidth="1"/>
    <col min="3597" max="3598" width="7.125" style="2" customWidth="1"/>
    <col min="3599" max="3599" width="5.75" style="2" customWidth="1"/>
    <col min="3600" max="3600" width="4.5" style="2" customWidth="1"/>
    <col min="3601" max="3601" width="5.625" style="2" customWidth="1"/>
    <col min="3602" max="3602" width="5.375" style="2" customWidth="1"/>
    <col min="3603" max="3603" width="5.625" style="2" customWidth="1"/>
    <col min="3604" max="3604" width="6.375" style="2" customWidth="1"/>
    <col min="3605" max="3605" width="5.625" style="2" customWidth="1"/>
    <col min="3606" max="3606" width="6.25" style="2" customWidth="1"/>
    <col min="3607" max="3844" width="9" style="2"/>
    <col min="3845" max="3845" width="4" style="2" customWidth="1"/>
    <col min="3846" max="3846" width="25.875" style="2" customWidth="1"/>
    <col min="3847" max="3847" width="5.75" style="2" customWidth="1"/>
    <col min="3848" max="3848" width="5.875" style="2" customWidth="1"/>
    <col min="3849" max="3850" width="5.75" style="2" customWidth="1"/>
    <col min="3851" max="3851" width="6.625" style="2" customWidth="1"/>
    <col min="3852" max="3852" width="7.375" style="2" customWidth="1"/>
    <col min="3853" max="3854" width="7.125" style="2" customWidth="1"/>
    <col min="3855" max="3855" width="5.75" style="2" customWidth="1"/>
    <col min="3856" max="3856" width="4.5" style="2" customWidth="1"/>
    <col min="3857" max="3857" width="5.625" style="2" customWidth="1"/>
    <col min="3858" max="3858" width="5.375" style="2" customWidth="1"/>
    <col min="3859" max="3859" width="5.625" style="2" customWidth="1"/>
    <col min="3860" max="3860" width="6.375" style="2" customWidth="1"/>
    <col min="3861" max="3861" width="5.625" style="2" customWidth="1"/>
    <col min="3862" max="3862" width="6.25" style="2" customWidth="1"/>
    <col min="3863" max="4100" width="9" style="2"/>
    <col min="4101" max="4101" width="4" style="2" customWidth="1"/>
    <col min="4102" max="4102" width="25.875" style="2" customWidth="1"/>
    <col min="4103" max="4103" width="5.75" style="2" customWidth="1"/>
    <col min="4104" max="4104" width="5.875" style="2" customWidth="1"/>
    <col min="4105" max="4106" width="5.75" style="2" customWidth="1"/>
    <col min="4107" max="4107" width="6.625" style="2" customWidth="1"/>
    <col min="4108" max="4108" width="7.375" style="2" customWidth="1"/>
    <col min="4109" max="4110" width="7.125" style="2" customWidth="1"/>
    <col min="4111" max="4111" width="5.75" style="2" customWidth="1"/>
    <col min="4112" max="4112" width="4.5" style="2" customWidth="1"/>
    <col min="4113" max="4113" width="5.625" style="2" customWidth="1"/>
    <col min="4114" max="4114" width="5.375" style="2" customWidth="1"/>
    <col min="4115" max="4115" width="5.625" style="2" customWidth="1"/>
    <col min="4116" max="4116" width="6.375" style="2" customWidth="1"/>
    <col min="4117" max="4117" width="5.625" style="2" customWidth="1"/>
    <col min="4118" max="4118" width="6.25" style="2" customWidth="1"/>
    <col min="4119" max="4356" width="9" style="2"/>
    <col min="4357" max="4357" width="4" style="2" customWidth="1"/>
    <col min="4358" max="4358" width="25.875" style="2" customWidth="1"/>
    <col min="4359" max="4359" width="5.75" style="2" customWidth="1"/>
    <col min="4360" max="4360" width="5.875" style="2" customWidth="1"/>
    <col min="4361" max="4362" width="5.75" style="2" customWidth="1"/>
    <col min="4363" max="4363" width="6.625" style="2" customWidth="1"/>
    <col min="4364" max="4364" width="7.375" style="2" customWidth="1"/>
    <col min="4365" max="4366" width="7.125" style="2" customWidth="1"/>
    <col min="4367" max="4367" width="5.75" style="2" customWidth="1"/>
    <col min="4368" max="4368" width="4.5" style="2" customWidth="1"/>
    <col min="4369" max="4369" width="5.625" style="2" customWidth="1"/>
    <col min="4370" max="4370" width="5.375" style="2" customWidth="1"/>
    <col min="4371" max="4371" width="5.625" style="2" customWidth="1"/>
    <col min="4372" max="4372" width="6.375" style="2" customWidth="1"/>
    <col min="4373" max="4373" width="5.625" style="2" customWidth="1"/>
    <col min="4374" max="4374" width="6.25" style="2" customWidth="1"/>
    <col min="4375" max="4612" width="9" style="2"/>
    <col min="4613" max="4613" width="4" style="2" customWidth="1"/>
    <col min="4614" max="4614" width="25.875" style="2" customWidth="1"/>
    <col min="4615" max="4615" width="5.75" style="2" customWidth="1"/>
    <col min="4616" max="4616" width="5.875" style="2" customWidth="1"/>
    <col min="4617" max="4618" width="5.75" style="2" customWidth="1"/>
    <col min="4619" max="4619" width="6.625" style="2" customWidth="1"/>
    <col min="4620" max="4620" width="7.375" style="2" customWidth="1"/>
    <col min="4621" max="4622" width="7.125" style="2" customWidth="1"/>
    <col min="4623" max="4623" width="5.75" style="2" customWidth="1"/>
    <col min="4624" max="4624" width="4.5" style="2" customWidth="1"/>
    <col min="4625" max="4625" width="5.625" style="2" customWidth="1"/>
    <col min="4626" max="4626" width="5.375" style="2" customWidth="1"/>
    <col min="4627" max="4627" width="5.625" style="2" customWidth="1"/>
    <col min="4628" max="4628" width="6.375" style="2" customWidth="1"/>
    <col min="4629" max="4629" width="5.625" style="2" customWidth="1"/>
    <col min="4630" max="4630" width="6.25" style="2" customWidth="1"/>
    <col min="4631" max="4868" width="9" style="2"/>
    <col min="4869" max="4869" width="4" style="2" customWidth="1"/>
    <col min="4870" max="4870" width="25.875" style="2" customWidth="1"/>
    <col min="4871" max="4871" width="5.75" style="2" customWidth="1"/>
    <col min="4872" max="4872" width="5.875" style="2" customWidth="1"/>
    <col min="4873" max="4874" width="5.75" style="2" customWidth="1"/>
    <col min="4875" max="4875" width="6.625" style="2" customWidth="1"/>
    <col min="4876" max="4876" width="7.375" style="2" customWidth="1"/>
    <col min="4877" max="4878" width="7.125" style="2" customWidth="1"/>
    <col min="4879" max="4879" width="5.75" style="2" customWidth="1"/>
    <col min="4880" max="4880" width="4.5" style="2" customWidth="1"/>
    <col min="4881" max="4881" width="5.625" style="2" customWidth="1"/>
    <col min="4882" max="4882" width="5.375" style="2" customWidth="1"/>
    <col min="4883" max="4883" width="5.625" style="2" customWidth="1"/>
    <col min="4884" max="4884" width="6.375" style="2" customWidth="1"/>
    <col min="4885" max="4885" width="5.625" style="2" customWidth="1"/>
    <col min="4886" max="4886" width="6.25" style="2" customWidth="1"/>
    <col min="4887" max="5124" width="9" style="2"/>
    <col min="5125" max="5125" width="4" style="2" customWidth="1"/>
    <col min="5126" max="5126" width="25.875" style="2" customWidth="1"/>
    <col min="5127" max="5127" width="5.75" style="2" customWidth="1"/>
    <col min="5128" max="5128" width="5.875" style="2" customWidth="1"/>
    <col min="5129" max="5130" width="5.75" style="2" customWidth="1"/>
    <col min="5131" max="5131" width="6.625" style="2" customWidth="1"/>
    <col min="5132" max="5132" width="7.375" style="2" customWidth="1"/>
    <col min="5133" max="5134" width="7.125" style="2" customWidth="1"/>
    <col min="5135" max="5135" width="5.75" style="2" customWidth="1"/>
    <col min="5136" max="5136" width="4.5" style="2" customWidth="1"/>
    <col min="5137" max="5137" width="5.625" style="2" customWidth="1"/>
    <col min="5138" max="5138" width="5.375" style="2" customWidth="1"/>
    <col min="5139" max="5139" width="5.625" style="2" customWidth="1"/>
    <col min="5140" max="5140" width="6.375" style="2" customWidth="1"/>
    <col min="5141" max="5141" width="5.625" style="2" customWidth="1"/>
    <col min="5142" max="5142" width="6.25" style="2" customWidth="1"/>
    <col min="5143" max="5380" width="9" style="2"/>
    <col min="5381" max="5381" width="4" style="2" customWidth="1"/>
    <col min="5382" max="5382" width="25.875" style="2" customWidth="1"/>
    <col min="5383" max="5383" width="5.75" style="2" customWidth="1"/>
    <col min="5384" max="5384" width="5.875" style="2" customWidth="1"/>
    <col min="5385" max="5386" width="5.75" style="2" customWidth="1"/>
    <col min="5387" max="5387" width="6.625" style="2" customWidth="1"/>
    <col min="5388" max="5388" width="7.375" style="2" customWidth="1"/>
    <col min="5389" max="5390" width="7.125" style="2" customWidth="1"/>
    <col min="5391" max="5391" width="5.75" style="2" customWidth="1"/>
    <col min="5392" max="5392" width="4.5" style="2" customWidth="1"/>
    <col min="5393" max="5393" width="5.625" style="2" customWidth="1"/>
    <col min="5394" max="5394" width="5.375" style="2" customWidth="1"/>
    <col min="5395" max="5395" width="5.625" style="2" customWidth="1"/>
    <col min="5396" max="5396" width="6.375" style="2" customWidth="1"/>
    <col min="5397" max="5397" width="5.625" style="2" customWidth="1"/>
    <col min="5398" max="5398" width="6.25" style="2" customWidth="1"/>
    <col min="5399" max="5636" width="9" style="2"/>
    <col min="5637" max="5637" width="4" style="2" customWidth="1"/>
    <col min="5638" max="5638" width="25.875" style="2" customWidth="1"/>
    <col min="5639" max="5639" width="5.75" style="2" customWidth="1"/>
    <col min="5640" max="5640" width="5.875" style="2" customWidth="1"/>
    <col min="5641" max="5642" width="5.75" style="2" customWidth="1"/>
    <col min="5643" max="5643" width="6.625" style="2" customWidth="1"/>
    <col min="5644" max="5644" width="7.375" style="2" customWidth="1"/>
    <col min="5645" max="5646" width="7.125" style="2" customWidth="1"/>
    <col min="5647" max="5647" width="5.75" style="2" customWidth="1"/>
    <col min="5648" max="5648" width="4.5" style="2" customWidth="1"/>
    <col min="5649" max="5649" width="5.625" style="2" customWidth="1"/>
    <col min="5650" max="5650" width="5.375" style="2" customWidth="1"/>
    <col min="5651" max="5651" width="5.625" style="2" customWidth="1"/>
    <col min="5652" max="5652" width="6.375" style="2" customWidth="1"/>
    <col min="5653" max="5653" width="5.625" style="2" customWidth="1"/>
    <col min="5654" max="5654" width="6.25" style="2" customWidth="1"/>
    <col min="5655" max="5892" width="9" style="2"/>
    <col min="5893" max="5893" width="4" style="2" customWidth="1"/>
    <col min="5894" max="5894" width="25.875" style="2" customWidth="1"/>
    <col min="5895" max="5895" width="5.75" style="2" customWidth="1"/>
    <col min="5896" max="5896" width="5.875" style="2" customWidth="1"/>
    <col min="5897" max="5898" width="5.75" style="2" customWidth="1"/>
    <col min="5899" max="5899" width="6.625" style="2" customWidth="1"/>
    <col min="5900" max="5900" width="7.375" style="2" customWidth="1"/>
    <col min="5901" max="5902" width="7.125" style="2" customWidth="1"/>
    <col min="5903" max="5903" width="5.75" style="2" customWidth="1"/>
    <col min="5904" max="5904" width="4.5" style="2" customWidth="1"/>
    <col min="5905" max="5905" width="5.625" style="2" customWidth="1"/>
    <col min="5906" max="5906" width="5.375" style="2" customWidth="1"/>
    <col min="5907" max="5907" width="5.625" style="2" customWidth="1"/>
    <col min="5908" max="5908" width="6.375" style="2" customWidth="1"/>
    <col min="5909" max="5909" width="5.625" style="2" customWidth="1"/>
    <col min="5910" max="5910" width="6.25" style="2" customWidth="1"/>
    <col min="5911" max="6148" width="9" style="2"/>
    <col min="6149" max="6149" width="4" style="2" customWidth="1"/>
    <col min="6150" max="6150" width="25.875" style="2" customWidth="1"/>
    <col min="6151" max="6151" width="5.75" style="2" customWidth="1"/>
    <col min="6152" max="6152" width="5.875" style="2" customWidth="1"/>
    <col min="6153" max="6154" width="5.75" style="2" customWidth="1"/>
    <col min="6155" max="6155" width="6.625" style="2" customWidth="1"/>
    <col min="6156" max="6156" width="7.375" style="2" customWidth="1"/>
    <col min="6157" max="6158" width="7.125" style="2" customWidth="1"/>
    <col min="6159" max="6159" width="5.75" style="2" customWidth="1"/>
    <col min="6160" max="6160" width="4.5" style="2" customWidth="1"/>
    <col min="6161" max="6161" width="5.625" style="2" customWidth="1"/>
    <col min="6162" max="6162" width="5.375" style="2" customWidth="1"/>
    <col min="6163" max="6163" width="5.625" style="2" customWidth="1"/>
    <col min="6164" max="6164" width="6.375" style="2" customWidth="1"/>
    <col min="6165" max="6165" width="5.625" style="2" customWidth="1"/>
    <col min="6166" max="6166" width="6.25" style="2" customWidth="1"/>
    <col min="6167" max="6404" width="9" style="2"/>
    <col min="6405" max="6405" width="4" style="2" customWidth="1"/>
    <col min="6406" max="6406" width="25.875" style="2" customWidth="1"/>
    <col min="6407" max="6407" width="5.75" style="2" customWidth="1"/>
    <col min="6408" max="6408" width="5.875" style="2" customWidth="1"/>
    <col min="6409" max="6410" width="5.75" style="2" customWidth="1"/>
    <col min="6411" max="6411" width="6.625" style="2" customWidth="1"/>
    <col min="6412" max="6412" width="7.375" style="2" customWidth="1"/>
    <col min="6413" max="6414" width="7.125" style="2" customWidth="1"/>
    <col min="6415" max="6415" width="5.75" style="2" customWidth="1"/>
    <col min="6416" max="6416" width="4.5" style="2" customWidth="1"/>
    <col min="6417" max="6417" width="5.625" style="2" customWidth="1"/>
    <col min="6418" max="6418" width="5.375" style="2" customWidth="1"/>
    <col min="6419" max="6419" width="5.625" style="2" customWidth="1"/>
    <col min="6420" max="6420" width="6.375" style="2" customWidth="1"/>
    <col min="6421" max="6421" width="5.625" style="2" customWidth="1"/>
    <col min="6422" max="6422" width="6.25" style="2" customWidth="1"/>
    <col min="6423" max="6660" width="9" style="2"/>
    <col min="6661" max="6661" width="4" style="2" customWidth="1"/>
    <col min="6662" max="6662" width="25.875" style="2" customWidth="1"/>
    <col min="6663" max="6663" width="5.75" style="2" customWidth="1"/>
    <col min="6664" max="6664" width="5.875" style="2" customWidth="1"/>
    <col min="6665" max="6666" width="5.75" style="2" customWidth="1"/>
    <col min="6667" max="6667" width="6.625" style="2" customWidth="1"/>
    <col min="6668" max="6668" width="7.375" style="2" customWidth="1"/>
    <col min="6669" max="6670" width="7.125" style="2" customWidth="1"/>
    <col min="6671" max="6671" width="5.75" style="2" customWidth="1"/>
    <col min="6672" max="6672" width="4.5" style="2" customWidth="1"/>
    <col min="6673" max="6673" width="5.625" style="2" customWidth="1"/>
    <col min="6674" max="6674" width="5.375" style="2" customWidth="1"/>
    <col min="6675" max="6675" width="5.625" style="2" customWidth="1"/>
    <col min="6676" max="6676" width="6.375" style="2" customWidth="1"/>
    <col min="6677" max="6677" width="5.625" style="2" customWidth="1"/>
    <col min="6678" max="6678" width="6.25" style="2" customWidth="1"/>
    <col min="6679" max="6916" width="9" style="2"/>
    <col min="6917" max="6917" width="4" style="2" customWidth="1"/>
    <col min="6918" max="6918" width="25.875" style="2" customWidth="1"/>
    <col min="6919" max="6919" width="5.75" style="2" customWidth="1"/>
    <col min="6920" max="6920" width="5.875" style="2" customWidth="1"/>
    <col min="6921" max="6922" width="5.75" style="2" customWidth="1"/>
    <col min="6923" max="6923" width="6.625" style="2" customWidth="1"/>
    <col min="6924" max="6924" width="7.375" style="2" customWidth="1"/>
    <col min="6925" max="6926" width="7.125" style="2" customWidth="1"/>
    <col min="6927" max="6927" width="5.75" style="2" customWidth="1"/>
    <col min="6928" max="6928" width="4.5" style="2" customWidth="1"/>
    <col min="6929" max="6929" width="5.625" style="2" customWidth="1"/>
    <col min="6930" max="6930" width="5.375" style="2" customWidth="1"/>
    <col min="6931" max="6931" width="5.625" style="2" customWidth="1"/>
    <col min="6932" max="6932" width="6.375" style="2" customWidth="1"/>
    <col min="6933" max="6933" width="5.625" style="2" customWidth="1"/>
    <col min="6934" max="6934" width="6.25" style="2" customWidth="1"/>
    <col min="6935" max="7172" width="9" style="2"/>
    <col min="7173" max="7173" width="4" style="2" customWidth="1"/>
    <col min="7174" max="7174" width="25.875" style="2" customWidth="1"/>
    <col min="7175" max="7175" width="5.75" style="2" customWidth="1"/>
    <col min="7176" max="7176" width="5.875" style="2" customWidth="1"/>
    <col min="7177" max="7178" width="5.75" style="2" customWidth="1"/>
    <col min="7179" max="7179" width="6.625" style="2" customWidth="1"/>
    <col min="7180" max="7180" width="7.375" style="2" customWidth="1"/>
    <col min="7181" max="7182" width="7.125" style="2" customWidth="1"/>
    <col min="7183" max="7183" width="5.75" style="2" customWidth="1"/>
    <col min="7184" max="7184" width="4.5" style="2" customWidth="1"/>
    <col min="7185" max="7185" width="5.625" style="2" customWidth="1"/>
    <col min="7186" max="7186" width="5.375" style="2" customWidth="1"/>
    <col min="7187" max="7187" width="5.625" style="2" customWidth="1"/>
    <col min="7188" max="7188" width="6.375" style="2" customWidth="1"/>
    <col min="7189" max="7189" width="5.625" style="2" customWidth="1"/>
    <col min="7190" max="7190" width="6.25" style="2" customWidth="1"/>
    <col min="7191" max="7428" width="9" style="2"/>
    <col min="7429" max="7429" width="4" style="2" customWidth="1"/>
    <col min="7430" max="7430" width="25.875" style="2" customWidth="1"/>
    <col min="7431" max="7431" width="5.75" style="2" customWidth="1"/>
    <col min="7432" max="7432" width="5.875" style="2" customWidth="1"/>
    <col min="7433" max="7434" width="5.75" style="2" customWidth="1"/>
    <col min="7435" max="7435" width="6.625" style="2" customWidth="1"/>
    <col min="7436" max="7436" width="7.375" style="2" customWidth="1"/>
    <col min="7437" max="7438" width="7.125" style="2" customWidth="1"/>
    <col min="7439" max="7439" width="5.75" style="2" customWidth="1"/>
    <col min="7440" max="7440" width="4.5" style="2" customWidth="1"/>
    <col min="7441" max="7441" width="5.625" style="2" customWidth="1"/>
    <col min="7442" max="7442" width="5.375" style="2" customWidth="1"/>
    <col min="7443" max="7443" width="5.625" style="2" customWidth="1"/>
    <col min="7444" max="7444" width="6.375" style="2" customWidth="1"/>
    <col min="7445" max="7445" width="5.625" style="2" customWidth="1"/>
    <col min="7446" max="7446" width="6.25" style="2" customWidth="1"/>
    <col min="7447" max="7684" width="9" style="2"/>
    <col min="7685" max="7685" width="4" style="2" customWidth="1"/>
    <col min="7686" max="7686" width="25.875" style="2" customWidth="1"/>
    <col min="7687" max="7687" width="5.75" style="2" customWidth="1"/>
    <col min="7688" max="7688" width="5.875" style="2" customWidth="1"/>
    <col min="7689" max="7690" width="5.75" style="2" customWidth="1"/>
    <col min="7691" max="7691" width="6.625" style="2" customWidth="1"/>
    <col min="7692" max="7692" width="7.375" style="2" customWidth="1"/>
    <col min="7693" max="7694" width="7.125" style="2" customWidth="1"/>
    <col min="7695" max="7695" width="5.75" style="2" customWidth="1"/>
    <col min="7696" max="7696" width="4.5" style="2" customWidth="1"/>
    <col min="7697" max="7697" width="5.625" style="2" customWidth="1"/>
    <col min="7698" max="7698" width="5.375" style="2" customWidth="1"/>
    <col min="7699" max="7699" width="5.625" style="2" customWidth="1"/>
    <col min="7700" max="7700" width="6.375" style="2" customWidth="1"/>
    <col min="7701" max="7701" width="5.625" style="2" customWidth="1"/>
    <col min="7702" max="7702" width="6.25" style="2" customWidth="1"/>
    <col min="7703" max="7940" width="9" style="2"/>
    <col min="7941" max="7941" width="4" style="2" customWidth="1"/>
    <col min="7942" max="7942" width="25.875" style="2" customWidth="1"/>
    <col min="7943" max="7943" width="5.75" style="2" customWidth="1"/>
    <col min="7944" max="7944" width="5.875" style="2" customWidth="1"/>
    <col min="7945" max="7946" width="5.75" style="2" customWidth="1"/>
    <col min="7947" max="7947" width="6.625" style="2" customWidth="1"/>
    <col min="7948" max="7948" width="7.375" style="2" customWidth="1"/>
    <col min="7949" max="7950" width="7.125" style="2" customWidth="1"/>
    <col min="7951" max="7951" width="5.75" style="2" customWidth="1"/>
    <col min="7952" max="7952" width="4.5" style="2" customWidth="1"/>
    <col min="7953" max="7953" width="5.625" style="2" customWidth="1"/>
    <col min="7954" max="7954" width="5.375" style="2" customWidth="1"/>
    <col min="7955" max="7955" width="5.625" style="2" customWidth="1"/>
    <col min="7956" max="7956" width="6.375" style="2" customWidth="1"/>
    <col min="7957" max="7957" width="5.625" style="2" customWidth="1"/>
    <col min="7958" max="7958" width="6.25" style="2" customWidth="1"/>
    <col min="7959" max="8196" width="9" style="2"/>
    <col min="8197" max="8197" width="4" style="2" customWidth="1"/>
    <col min="8198" max="8198" width="25.875" style="2" customWidth="1"/>
    <col min="8199" max="8199" width="5.75" style="2" customWidth="1"/>
    <col min="8200" max="8200" width="5.875" style="2" customWidth="1"/>
    <col min="8201" max="8202" width="5.75" style="2" customWidth="1"/>
    <col min="8203" max="8203" width="6.625" style="2" customWidth="1"/>
    <col min="8204" max="8204" width="7.375" style="2" customWidth="1"/>
    <col min="8205" max="8206" width="7.125" style="2" customWidth="1"/>
    <col min="8207" max="8207" width="5.75" style="2" customWidth="1"/>
    <col min="8208" max="8208" width="4.5" style="2" customWidth="1"/>
    <col min="8209" max="8209" width="5.625" style="2" customWidth="1"/>
    <col min="8210" max="8210" width="5.375" style="2" customWidth="1"/>
    <col min="8211" max="8211" width="5.625" style="2" customWidth="1"/>
    <col min="8212" max="8212" width="6.375" style="2" customWidth="1"/>
    <col min="8213" max="8213" width="5.625" style="2" customWidth="1"/>
    <col min="8214" max="8214" width="6.25" style="2" customWidth="1"/>
    <col min="8215" max="8452" width="9" style="2"/>
    <col min="8453" max="8453" width="4" style="2" customWidth="1"/>
    <col min="8454" max="8454" width="25.875" style="2" customWidth="1"/>
    <col min="8455" max="8455" width="5.75" style="2" customWidth="1"/>
    <col min="8456" max="8456" width="5.875" style="2" customWidth="1"/>
    <col min="8457" max="8458" width="5.75" style="2" customWidth="1"/>
    <col min="8459" max="8459" width="6.625" style="2" customWidth="1"/>
    <col min="8460" max="8460" width="7.375" style="2" customWidth="1"/>
    <col min="8461" max="8462" width="7.125" style="2" customWidth="1"/>
    <col min="8463" max="8463" width="5.75" style="2" customWidth="1"/>
    <col min="8464" max="8464" width="4.5" style="2" customWidth="1"/>
    <col min="8465" max="8465" width="5.625" style="2" customWidth="1"/>
    <col min="8466" max="8466" width="5.375" style="2" customWidth="1"/>
    <col min="8467" max="8467" width="5.625" style="2" customWidth="1"/>
    <col min="8468" max="8468" width="6.375" style="2" customWidth="1"/>
    <col min="8469" max="8469" width="5.625" style="2" customWidth="1"/>
    <col min="8470" max="8470" width="6.25" style="2" customWidth="1"/>
    <col min="8471" max="8708" width="9" style="2"/>
    <col min="8709" max="8709" width="4" style="2" customWidth="1"/>
    <col min="8710" max="8710" width="25.875" style="2" customWidth="1"/>
    <col min="8711" max="8711" width="5.75" style="2" customWidth="1"/>
    <col min="8712" max="8712" width="5.875" style="2" customWidth="1"/>
    <col min="8713" max="8714" width="5.75" style="2" customWidth="1"/>
    <col min="8715" max="8715" width="6.625" style="2" customWidth="1"/>
    <col min="8716" max="8716" width="7.375" style="2" customWidth="1"/>
    <col min="8717" max="8718" width="7.125" style="2" customWidth="1"/>
    <col min="8719" max="8719" width="5.75" style="2" customWidth="1"/>
    <col min="8720" max="8720" width="4.5" style="2" customWidth="1"/>
    <col min="8721" max="8721" width="5.625" style="2" customWidth="1"/>
    <col min="8722" max="8722" width="5.375" style="2" customWidth="1"/>
    <col min="8723" max="8723" width="5.625" style="2" customWidth="1"/>
    <col min="8724" max="8724" width="6.375" style="2" customWidth="1"/>
    <col min="8725" max="8725" width="5.625" style="2" customWidth="1"/>
    <col min="8726" max="8726" width="6.25" style="2" customWidth="1"/>
    <col min="8727" max="8964" width="9" style="2"/>
    <col min="8965" max="8965" width="4" style="2" customWidth="1"/>
    <col min="8966" max="8966" width="25.875" style="2" customWidth="1"/>
    <col min="8967" max="8967" width="5.75" style="2" customWidth="1"/>
    <col min="8968" max="8968" width="5.875" style="2" customWidth="1"/>
    <col min="8969" max="8970" width="5.75" style="2" customWidth="1"/>
    <col min="8971" max="8971" width="6.625" style="2" customWidth="1"/>
    <col min="8972" max="8972" width="7.375" style="2" customWidth="1"/>
    <col min="8973" max="8974" width="7.125" style="2" customWidth="1"/>
    <col min="8975" max="8975" width="5.75" style="2" customWidth="1"/>
    <col min="8976" max="8976" width="4.5" style="2" customWidth="1"/>
    <col min="8977" max="8977" width="5.625" style="2" customWidth="1"/>
    <col min="8978" max="8978" width="5.375" style="2" customWidth="1"/>
    <col min="8979" max="8979" width="5.625" style="2" customWidth="1"/>
    <col min="8980" max="8980" width="6.375" style="2" customWidth="1"/>
    <col min="8981" max="8981" width="5.625" style="2" customWidth="1"/>
    <col min="8982" max="8982" width="6.25" style="2" customWidth="1"/>
    <col min="8983" max="9220" width="9" style="2"/>
    <col min="9221" max="9221" width="4" style="2" customWidth="1"/>
    <col min="9222" max="9222" width="25.875" style="2" customWidth="1"/>
    <col min="9223" max="9223" width="5.75" style="2" customWidth="1"/>
    <col min="9224" max="9224" width="5.875" style="2" customWidth="1"/>
    <col min="9225" max="9226" width="5.75" style="2" customWidth="1"/>
    <col min="9227" max="9227" width="6.625" style="2" customWidth="1"/>
    <col min="9228" max="9228" width="7.375" style="2" customWidth="1"/>
    <col min="9229" max="9230" width="7.125" style="2" customWidth="1"/>
    <col min="9231" max="9231" width="5.75" style="2" customWidth="1"/>
    <col min="9232" max="9232" width="4.5" style="2" customWidth="1"/>
    <col min="9233" max="9233" width="5.625" style="2" customWidth="1"/>
    <col min="9234" max="9234" width="5.375" style="2" customWidth="1"/>
    <col min="9235" max="9235" width="5.625" style="2" customWidth="1"/>
    <col min="9236" max="9236" width="6.375" style="2" customWidth="1"/>
    <col min="9237" max="9237" width="5.625" style="2" customWidth="1"/>
    <col min="9238" max="9238" width="6.25" style="2" customWidth="1"/>
    <col min="9239" max="9476" width="9" style="2"/>
    <col min="9477" max="9477" width="4" style="2" customWidth="1"/>
    <col min="9478" max="9478" width="25.875" style="2" customWidth="1"/>
    <col min="9479" max="9479" width="5.75" style="2" customWidth="1"/>
    <col min="9480" max="9480" width="5.875" style="2" customWidth="1"/>
    <col min="9481" max="9482" width="5.75" style="2" customWidth="1"/>
    <col min="9483" max="9483" width="6.625" style="2" customWidth="1"/>
    <col min="9484" max="9484" width="7.375" style="2" customWidth="1"/>
    <col min="9485" max="9486" width="7.125" style="2" customWidth="1"/>
    <col min="9487" max="9487" width="5.75" style="2" customWidth="1"/>
    <col min="9488" max="9488" width="4.5" style="2" customWidth="1"/>
    <col min="9489" max="9489" width="5.625" style="2" customWidth="1"/>
    <col min="9490" max="9490" width="5.375" style="2" customWidth="1"/>
    <col min="9491" max="9491" width="5.625" style="2" customWidth="1"/>
    <col min="9492" max="9492" width="6.375" style="2" customWidth="1"/>
    <col min="9493" max="9493" width="5.625" style="2" customWidth="1"/>
    <col min="9494" max="9494" width="6.25" style="2" customWidth="1"/>
    <col min="9495" max="9732" width="9" style="2"/>
    <col min="9733" max="9733" width="4" style="2" customWidth="1"/>
    <col min="9734" max="9734" width="25.875" style="2" customWidth="1"/>
    <col min="9735" max="9735" width="5.75" style="2" customWidth="1"/>
    <col min="9736" max="9736" width="5.875" style="2" customWidth="1"/>
    <col min="9737" max="9738" width="5.75" style="2" customWidth="1"/>
    <col min="9739" max="9739" width="6.625" style="2" customWidth="1"/>
    <col min="9740" max="9740" width="7.375" style="2" customWidth="1"/>
    <col min="9741" max="9742" width="7.125" style="2" customWidth="1"/>
    <col min="9743" max="9743" width="5.75" style="2" customWidth="1"/>
    <col min="9744" max="9744" width="4.5" style="2" customWidth="1"/>
    <col min="9745" max="9745" width="5.625" style="2" customWidth="1"/>
    <col min="9746" max="9746" width="5.375" style="2" customWidth="1"/>
    <col min="9747" max="9747" width="5.625" style="2" customWidth="1"/>
    <col min="9748" max="9748" width="6.375" style="2" customWidth="1"/>
    <col min="9749" max="9749" width="5.625" style="2" customWidth="1"/>
    <col min="9750" max="9750" width="6.25" style="2" customWidth="1"/>
    <col min="9751" max="9988" width="9" style="2"/>
    <col min="9989" max="9989" width="4" style="2" customWidth="1"/>
    <col min="9990" max="9990" width="25.875" style="2" customWidth="1"/>
    <col min="9991" max="9991" width="5.75" style="2" customWidth="1"/>
    <col min="9992" max="9992" width="5.875" style="2" customWidth="1"/>
    <col min="9993" max="9994" width="5.75" style="2" customWidth="1"/>
    <col min="9995" max="9995" width="6.625" style="2" customWidth="1"/>
    <col min="9996" max="9996" width="7.375" style="2" customWidth="1"/>
    <col min="9997" max="9998" width="7.125" style="2" customWidth="1"/>
    <col min="9999" max="9999" width="5.75" style="2" customWidth="1"/>
    <col min="10000" max="10000" width="4.5" style="2" customWidth="1"/>
    <col min="10001" max="10001" width="5.625" style="2" customWidth="1"/>
    <col min="10002" max="10002" width="5.375" style="2" customWidth="1"/>
    <col min="10003" max="10003" width="5.625" style="2" customWidth="1"/>
    <col min="10004" max="10004" width="6.375" style="2" customWidth="1"/>
    <col min="10005" max="10005" width="5.625" style="2" customWidth="1"/>
    <col min="10006" max="10006" width="6.25" style="2" customWidth="1"/>
    <col min="10007" max="10244" width="9" style="2"/>
    <col min="10245" max="10245" width="4" style="2" customWidth="1"/>
    <col min="10246" max="10246" width="25.875" style="2" customWidth="1"/>
    <col min="10247" max="10247" width="5.75" style="2" customWidth="1"/>
    <col min="10248" max="10248" width="5.875" style="2" customWidth="1"/>
    <col min="10249" max="10250" width="5.75" style="2" customWidth="1"/>
    <col min="10251" max="10251" width="6.625" style="2" customWidth="1"/>
    <col min="10252" max="10252" width="7.375" style="2" customWidth="1"/>
    <col min="10253" max="10254" width="7.125" style="2" customWidth="1"/>
    <col min="10255" max="10255" width="5.75" style="2" customWidth="1"/>
    <col min="10256" max="10256" width="4.5" style="2" customWidth="1"/>
    <col min="10257" max="10257" width="5.625" style="2" customWidth="1"/>
    <col min="10258" max="10258" width="5.375" style="2" customWidth="1"/>
    <col min="10259" max="10259" width="5.625" style="2" customWidth="1"/>
    <col min="10260" max="10260" width="6.375" style="2" customWidth="1"/>
    <col min="10261" max="10261" width="5.625" style="2" customWidth="1"/>
    <col min="10262" max="10262" width="6.25" style="2" customWidth="1"/>
    <col min="10263" max="10500" width="9" style="2"/>
    <col min="10501" max="10501" width="4" style="2" customWidth="1"/>
    <col min="10502" max="10502" width="25.875" style="2" customWidth="1"/>
    <col min="10503" max="10503" width="5.75" style="2" customWidth="1"/>
    <col min="10504" max="10504" width="5.875" style="2" customWidth="1"/>
    <col min="10505" max="10506" width="5.75" style="2" customWidth="1"/>
    <col min="10507" max="10507" width="6.625" style="2" customWidth="1"/>
    <col min="10508" max="10508" width="7.375" style="2" customWidth="1"/>
    <col min="10509" max="10510" width="7.125" style="2" customWidth="1"/>
    <col min="10511" max="10511" width="5.75" style="2" customWidth="1"/>
    <col min="10512" max="10512" width="4.5" style="2" customWidth="1"/>
    <col min="10513" max="10513" width="5.625" style="2" customWidth="1"/>
    <col min="10514" max="10514" width="5.375" style="2" customWidth="1"/>
    <col min="10515" max="10515" width="5.625" style="2" customWidth="1"/>
    <col min="10516" max="10516" width="6.375" style="2" customWidth="1"/>
    <col min="10517" max="10517" width="5.625" style="2" customWidth="1"/>
    <col min="10518" max="10518" width="6.25" style="2" customWidth="1"/>
    <col min="10519" max="10756" width="9" style="2"/>
    <col min="10757" max="10757" width="4" style="2" customWidth="1"/>
    <col min="10758" max="10758" width="25.875" style="2" customWidth="1"/>
    <col min="10759" max="10759" width="5.75" style="2" customWidth="1"/>
    <col min="10760" max="10760" width="5.875" style="2" customWidth="1"/>
    <col min="10761" max="10762" width="5.75" style="2" customWidth="1"/>
    <col min="10763" max="10763" width="6.625" style="2" customWidth="1"/>
    <col min="10764" max="10764" width="7.375" style="2" customWidth="1"/>
    <col min="10765" max="10766" width="7.125" style="2" customWidth="1"/>
    <col min="10767" max="10767" width="5.75" style="2" customWidth="1"/>
    <col min="10768" max="10768" width="4.5" style="2" customWidth="1"/>
    <col min="10769" max="10769" width="5.625" style="2" customWidth="1"/>
    <col min="10770" max="10770" width="5.375" style="2" customWidth="1"/>
    <col min="10771" max="10771" width="5.625" style="2" customWidth="1"/>
    <col min="10772" max="10772" width="6.375" style="2" customWidth="1"/>
    <col min="10773" max="10773" width="5.625" style="2" customWidth="1"/>
    <col min="10774" max="10774" width="6.25" style="2" customWidth="1"/>
    <col min="10775" max="11012" width="9" style="2"/>
    <col min="11013" max="11013" width="4" style="2" customWidth="1"/>
    <col min="11014" max="11014" width="25.875" style="2" customWidth="1"/>
    <col min="11015" max="11015" width="5.75" style="2" customWidth="1"/>
    <col min="11016" max="11016" width="5.875" style="2" customWidth="1"/>
    <col min="11017" max="11018" width="5.75" style="2" customWidth="1"/>
    <col min="11019" max="11019" width="6.625" style="2" customWidth="1"/>
    <col min="11020" max="11020" width="7.375" style="2" customWidth="1"/>
    <col min="11021" max="11022" width="7.125" style="2" customWidth="1"/>
    <col min="11023" max="11023" width="5.75" style="2" customWidth="1"/>
    <col min="11024" max="11024" width="4.5" style="2" customWidth="1"/>
    <col min="11025" max="11025" width="5.625" style="2" customWidth="1"/>
    <col min="11026" max="11026" width="5.375" style="2" customWidth="1"/>
    <col min="11027" max="11027" width="5.625" style="2" customWidth="1"/>
    <col min="11028" max="11028" width="6.375" style="2" customWidth="1"/>
    <col min="11029" max="11029" width="5.625" style="2" customWidth="1"/>
    <col min="11030" max="11030" width="6.25" style="2" customWidth="1"/>
    <col min="11031" max="11268" width="9" style="2"/>
    <col min="11269" max="11269" width="4" style="2" customWidth="1"/>
    <col min="11270" max="11270" width="25.875" style="2" customWidth="1"/>
    <col min="11271" max="11271" width="5.75" style="2" customWidth="1"/>
    <col min="11272" max="11272" width="5.875" style="2" customWidth="1"/>
    <col min="11273" max="11274" width="5.75" style="2" customWidth="1"/>
    <col min="11275" max="11275" width="6.625" style="2" customWidth="1"/>
    <col min="11276" max="11276" width="7.375" style="2" customWidth="1"/>
    <col min="11277" max="11278" width="7.125" style="2" customWidth="1"/>
    <col min="11279" max="11279" width="5.75" style="2" customWidth="1"/>
    <col min="11280" max="11280" width="4.5" style="2" customWidth="1"/>
    <col min="11281" max="11281" width="5.625" style="2" customWidth="1"/>
    <col min="11282" max="11282" width="5.375" style="2" customWidth="1"/>
    <col min="11283" max="11283" width="5.625" style="2" customWidth="1"/>
    <col min="11284" max="11284" width="6.375" style="2" customWidth="1"/>
    <col min="11285" max="11285" width="5.625" style="2" customWidth="1"/>
    <col min="11286" max="11286" width="6.25" style="2" customWidth="1"/>
    <col min="11287" max="11524" width="9" style="2"/>
    <col min="11525" max="11525" width="4" style="2" customWidth="1"/>
    <col min="11526" max="11526" width="25.875" style="2" customWidth="1"/>
    <col min="11527" max="11527" width="5.75" style="2" customWidth="1"/>
    <col min="11528" max="11528" width="5.875" style="2" customWidth="1"/>
    <col min="11529" max="11530" width="5.75" style="2" customWidth="1"/>
    <col min="11531" max="11531" width="6.625" style="2" customWidth="1"/>
    <col min="11532" max="11532" width="7.375" style="2" customWidth="1"/>
    <col min="11533" max="11534" width="7.125" style="2" customWidth="1"/>
    <col min="11535" max="11535" width="5.75" style="2" customWidth="1"/>
    <col min="11536" max="11536" width="4.5" style="2" customWidth="1"/>
    <col min="11537" max="11537" width="5.625" style="2" customWidth="1"/>
    <col min="11538" max="11538" width="5.375" style="2" customWidth="1"/>
    <col min="11539" max="11539" width="5.625" style="2" customWidth="1"/>
    <col min="11540" max="11540" width="6.375" style="2" customWidth="1"/>
    <col min="11541" max="11541" width="5.625" style="2" customWidth="1"/>
    <col min="11542" max="11542" width="6.25" style="2" customWidth="1"/>
    <col min="11543" max="11780" width="9" style="2"/>
    <col min="11781" max="11781" width="4" style="2" customWidth="1"/>
    <col min="11782" max="11782" width="25.875" style="2" customWidth="1"/>
    <col min="11783" max="11783" width="5.75" style="2" customWidth="1"/>
    <col min="11784" max="11784" width="5.875" style="2" customWidth="1"/>
    <col min="11785" max="11786" width="5.75" style="2" customWidth="1"/>
    <col min="11787" max="11787" width="6.625" style="2" customWidth="1"/>
    <col min="11788" max="11788" width="7.375" style="2" customWidth="1"/>
    <col min="11789" max="11790" width="7.125" style="2" customWidth="1"/>
    <col min="11791" max="11791" width="5.75" style="2" customWidth="1"/>
    <col min="11792" max="11792" width="4.5" style="2" customWidth="1"/>
    <col min="11793" max="11793" width="5.625" style="2" customWidth="1"/>
    <col min="11794" max="11794" width="5.375" style="2" customWidth="1"/>
    <col min="11795" max="11795" width="5.625" style="2" customWidth="1"/>
    <col min="11796" max="11796" width="6.375" style="2" customWidth="1"/>
    <col min="11797" max="11797" width="5.625" style="2" customWidth="1"/>
    <col min="11798" max="11798" width="6.25" style="2" customWidth="1"/>
    <col min="11799" max="12036" width="9" style="2"/>
    <col min="12037" max="12037" width="4" style="2" customWidth="1"/>
    <col min="12038" max="12038" width="25.875" style="2" customWidth="1"/>
    <col min="12039" max="12039" width="5.75" style="2" customWidth="1"/>
    <col min="12040" max="12040" width="5.875" style="2" customWidth="1"/>
    <col min="12041" max="12042" width="5.75" style="2" customWidth="1"/>
    <col min="12043" max="12043" width="6.625" style="2" customWidth="1"/>
    <col min="12044" max="12044" width="7.375" style="2" customWidth="1"/>
    <col min="12045" max="12046" width="7.125" style="2" customWidth="1"/>
    <col min="12047" max="12047" width="5.75" style="2" customWidth="1"/>
    <col min="12048" max="12048" width="4.5" style="2" customWidth="1"/>
    <col min="12049" max="12049" width="5.625" style="2" customWidth="1"/>
    <col min="12050" max="12050" width="5.375" style="2" customWidth="1"/>
    <col min="12051" max="12051" width="5.625" style="2" customWidth="1"/>
    <col min="12052" max="12052" width="6.375" style="2" customWidth="1"/>
    <col min="12053" max="12053" width="5.625" style="2" customWidth="1"/>
    <col min="12054" max="12054" width="6.25" style="2" customWidth="1"/>
    <col min="12055" max="12292" width="9" style="2"/>
    <col min="12293" max="12293" width="4" style="2" customWidth="1"/>
    <col min="12294" max="12294" width="25.875" style="2" customWidth="1"/>
    <col min="12295" max="12295" width="5.75" style="2" customWidth="1"/>
    <col min="12296" max="12296" width="5.875" style="2" customWidth="1"/>
    <col min="12297" max="12298" width="5.75" style="2" customWidth="1"/>
    <col min="12299" max="12299" width="6.625" style="2" customWidth="1"/>
    <col min="12300" max="12300" width="7.375" style="2" customWidth="1"/>
    <col min="12301" max="12302" width="7.125" style="2" customWidth="1"/>
    <col min="12303" max="12303" width="5.75" style="2" customWidth="1"/>
    <col min="12304" max="12304" width="4.5" style="2" customWidth="1"/>
    <col min="12305" max="12305" width="5.625" style="2" customWidth="1"/>
    <col min="12306" max="12306" width="5.375" style="2" customWidth="1"/>
    <col min="12307" max="12307" width="5.625" style="2" customWidth="1"/>
    <col min="12308" max="12308" width="6.375" style="2" customWidth="1"/>
    <col min="12309" max="12309" width="5.625" style="2" customWidth="1"/>
    <col min="12310" max="12310" width="6.25" style="2" customWidth="1"/>
    <col min="12311" max="12548" width="9" style="2"/>
    <col min="12549" max="12549" width="4" style="2" customWidth="1"/>
    <col min="12550" max="12550" width="25.875" style="2" customWidth="1"/>
    <col min="12551" max="12551" width="5.75" style="2" customWidth="1"/>
    <col min="12552" max="12552" width="5.875" style="2" customWidth="1"/>
    <col min="12553" max="12554" width="5.75" style="2" customWidth="1"/>
    <col min="12555" max="12555" width="6.625" style="2" customWidth="1"/>
    <col min="12556" max="12556" width="7.375" style="2" customWidth="1"/>
    <col min="12557" max="12558" width="7.125" style="2" customWidth="1"/>
    <col min="12559" max="12559" width="5.75" style="2" customWidth="1"/>
    <col min="12560" max="12560" width="4.5" style="2" customWidth="1"/>
    <col min="12561" max="12561" width="5.625" style="2" customWidth="1"/>
    <col min="12562" max="12562" width="5.375" style="2" customWidth="1"/>
    <col min="12563" max="12563" width="5.625" style="2" customWidth="1"/>
    <col min="12564" max="12564" width="6.375" style="2" customWidth="1"/>
    <col min="12565" max="12565" width="5.625" style="2" customWidth="1"/>
    <col min="12566" max="12566" width="6.25" style="2" customWidth="1"/>
    <col min="12567" max="12804" width="9" style="2"/>
    <col min="12805" max="12805" width="4" style="2" customWidth="1"/>
    <col min="12806" max="12806" width="25.875" style="2" customWidth="1"/>
    <col min="12807" max="12807" width="5.75" style="2" customWidth="1"/>
    <col min="12808" max="12808" width="5.875" style="2" customWidth="1"/>
    <col min="12809" max="12810" width="5.75" style="2" customWidth="1"/>
    <col min="12811" max="12811" width="6.625" style="2" customWidth="1"/>
    <col min="12812" max="12812" width="7.375" style="2" customWidth="1"/>
    <col min="12813" max="12814" width="7.125" style="2" customWidth="1"/>
    <col min="12815" max="12815" width="5.75" style="2" customWidth="1"/>
    <col min="12816" max="12816" width="4.5" style="2" customWidth="1"/>
    <col min="12817" max="12817" width="5.625" style="2" customWidth="1"/>
    <col min="12818" max="12818" width="5.375" style="2" customWidth="1"/>
    <col min="12819" max="12819" width="5.625" style="2" customWidth="1"/>
    <col min="12820" max="12820" width="6.375" style="2" customWidth="1"/>
    <col min="12821" max="12821" width="5.625" style="2" customWidth="1"/>
    <col min="12822" max="12822" width="6.25" style="2" customWidth="1"/>
    <col min="12823" max="13060" width="9" style="2"/>
    <col min="13061" max="13061" width="4" style="2" customWidth="1"/>
    <col min="13062" max="13062" width="25.875" style="2" customWidth="1"/>
    <col min="13063" max="13063" width="5.75" style="2" customWidth="1"/>
    <col min="13064" max="13064" width="5.875" style="2" customWidth="1"/>
    <col min="13065" max="13066" width="5.75" style="2" customWidth="1"/>
    <col min="13067" max="13067" width="6.625" style="2" customWidth="1"/>
    <col min="13068" max="13068" width="7.375" style="2" customWidth="1"/>
    <col min="13069" max="13070" width="7.125" style="2" customWidth="1"/>
    <col min="13071" max="13071" width="5.75" style="2" customWidth="1"/>
    <col min="13072" max="13072" width="4.5" style="2" customWidth="1"/>
    <col min="13073" max="13073" width="5.625" style="2" customWidth="1"/>
    <col min="13074" max="13074" width="5.375" style="2" customWidth="1"/>
    <col min="13075" max="13075" width="5.625" style="2" customWidth="1"/>
    <col min="13076" max="13076" width="6.375" style="2" customWidth="1"/>
    <col min="13077" max="13077" width="5.625" style="2" customWidth="1"/>
    <col min="13078" max="13078" width="6.25" style="2" customWidth="1"/>
    <col min="13079" max="13316" width="9" style="2"/>
    <col min="13317" max="13317" width="4" style="2" customWidth="1"/>
    <col min="13318" max="13318" width="25.875" style="2" customWidth="1"/>
    <col min="13319" max="13319" width="5.75" style="2" customWidth="1"/>
    <col min="13320" max="13320" width="5.875" style="2" customWidth="1"/>
    <col min="13321" max="13322" width="5.75" style="2" customWidth="1"/>
    <col min="13323" max="13323" width="6.625" style="2" customWidth="1"/>
    <col min="13324" max="13324" width="7.375" style="2" customWidth="1"/>
    <col min="13325" max="13326" width="7.125" style="2" customWidth="1"/>
    <col min="13327" max="13327" width="5.75" style="2" customWidth="1"/>
    <col min="13328" max="13328" width="4.5" style="2" customWidth="1"/>
    <col min="13329" max="13329" width="5.625" style="2" customWidth="1"/>
    <col min="13330" max="13330" width="5.375" style="2" customWidth="1"/>
    <col min="13331" max="13331" width="5.625" style="2" customWidth="1"/>
    <col min="13332" max="13332" width="6.375" style="2" customWidth="1"/>
    <col min="13333" max="13333" width="5.625" style="2" customWidth="1"/>
    <col min="13334" max="13334" width="6.25" style="2" customWidth="1"/>
    <col min="13335" max="13572" width="9" style="2"/>
    <col min="13573" max="13573" width="4" style="2" customWidth="1"/>
    <col min="13574" max="13574" width="25.875" style="2" customWidth="1"/>
    <col min="13575" max="13575" width="5.75" style="2" customWidth="1"/>
    <col min="13576" max="13576" width="5.875" style="2" customWidth="1"/>
    <col min="13577" max="13578" width="5.75" style="2" customWidth="1"/>
    <col min="13579" max="13579" width="6.625" style="2" customWidth="1"/>
    <col min="13580" max="13580" width="7.375" style="2" customWidth="1"/>
    <col min="13581" max="13582" width="7.125" style="2" customWidth="1"/>
    <col min="13583" max="13583" width="5.75" style="2" customWidth="1"/>
    <col min="13584" max="13584" width="4.5" style="2" customWidth="1"/>
    <col min="13585" max="13585" width="5.625" style="2" customWidth="1"/>
    <col min="13586" max="13586" width="5.375" style="2" customWidth="1"/>
    <col min="13587" max="13587" width="5.625" style="2" customWidth="1"/>
    <col min="13588" max="13588" width="6.375" style="2" customWidth="1"/>
    <col min="13589" max="13589" width="5.625" style="2" customWidth="1"/>
    <col min="13590" max="13590" width="6.25" style="2" customWidth="1"/>
    <col min="13591" max="13828" width="9" style="2"/>
    <col min="13829" max="13829" width="4" style="2" customWidth="1"/>
    <col min="13830" max="13830" width="25.875" style="2" customWidth="1"/>
    <col min="13831" max="13831" width="5.75" style="2" customWidth="1"/>
    <col min="13832" max="13832" width="5.875" style="2" customWidth="1"/>
    <col min="13833" max="13834" width="5.75" style="2" customWidth="1"/>
    <col min="13835" max="13835" width="6.625" style="2" customWidth="1"/>
    <col min="13836" max="13836" width="7.375" style="2" customWidth="1"/>
    <col min="13837" max="13838" width="7.125" style="2" customWidth="1"/>
    <col min="13839" max="13839" width="5.75" style="2" customWidth="1"/>
    <col min="13840" max="13840" width="4.5" style="2" customWidth="1"/>
    <col min="13841" max="13841" width="5.625" style="2" customWidth="1"/>
    <col min="13842" max="13842" width="5.375" style="2" customWidth="1"/>
    <col min="13843" max="13843" width="5.625" style="2" customWidth="1"/>
    <col min="13844" max="13844" width="6.375" style="2" customWidth="1"/>
    <col min="13845" max="13845" width="5.625" style="2" customWidth="1"/>
    <col min="13846" max="13846" width="6.25" style="2" customWidth="1"/>
    <col min="13847" max="14084" width="9" style="2"/>
    <col min="14085" max="14085" width="4" style="2" customWidth="1"/>
    <col min="14086" max="14086" width="25.875" style="2" customWidth="1"/>
    <col min="14087" max="14087" width="5.75" style="2" customWidth="1"/>
    <col min="14088" max="14088" width="5.875" style="2" customWidth="1"/>
    <col min="14089" max="14090" width="5.75" style="2" customWidth="1"/>
    <col min="14091" max="14091" width="6.625" style="2" customWidth="1"/>
    <col min="14092" max="14092" width="7.375" style="2" customWidth="1"/>
    <col min="14093" max="14094" width="7.125" style="2" customWidth="1"/>
    <col min="14095" max="14095" width="5.75" style="2" customWidth="1"/>
    <col min="14096" max="14096" width="4.5" style="2" customWidth="1"/>
    <col min="14097" max="14097" width="5.625" style="2" customWidth="1"/>
    <col min="14098" max="14098" width="5.375" style="2" customWidth="1"/>
    <col min="14099" max="14099" width="5.625" style="2" customWidth="1"/>
    <col min="14100" max="14100" width="6.375" style="2" customWidth="1"/>
    <col min="14101" max="14101" width="5.625" style="2" customWidth="1"/>
    <col min="14102" max="14102" width="6.25" style="2" customWidth="1"/>
    <col min="14103" max="14340" width="9" style="2"/>
    <col min="14341" max="14341" width="4" style="2" customWidth="1"/>
    <col min="14342" max="14342" width="25.875" style="2" customWidth="1"/>
    <col min="14343" max="14343" width="5.75" style="2" customWidth="1"/>
    <col min="14344" max="14344" width="5.875" style="2" customWidth="1"/>
    <col min="14345" max="14346" width="5.75" style="2" customWidth="1"/>
    <col min="14347" max="14347" width="6.625" style="2" customWidth="1"/>
    <col min="14348" max="14348" width="7.375" style="2" customWidth="1"/>
    <col min="14349" max="14350" width="7.125" style="2" customWidth="1"/>
    <col min="14351" max="14351" width="5.75" style="2" customWidth="1"/>
    <col min="14352" max="14352" width="4.5" style="2" customWidth="1"/>
    <col min="14353" max="14353" width="5.625" style="2" customWidth="1"/>
    <col min="14354" max="14354" width="5.375" style="2" customWidth="1"/>
    <col min="14355" max="14355" width="5.625" style="2" customWidth="1"/>
    <col min="14356" max="14356" width="6.375" style="2" customWidth="1"/>
    <col min="14357" max="14357" width="5.625" style="2" customWidth="1"/>
    <col min="14358" max="14358" width="6.25" style="2" customWidth="1"/>
    <col min="14359" max="14596" width="9" style="2"/>
    <col min="14597" max="14597" width="4" style="2" customWidth="1"/>
    <col min="14598" max="14598" width="25.875" style="2" customWidth="1"/>
    <col min="14599" max="14599" width="5.75" style="2" customWidth="1"/>
    <col min="14600" max="14600" width="5.875" style="2" customWidth="1"/>
    <col min="14601" max="14602" width="5.75" style="2" customWidth="1"/>
    <col min="14603" max="14603" width="6.625" style="2" customWidth="1"/>
    <col min="14604" max="14604" width="7.375" style="2" customWidth="1"/>
    <col min="14605" max="14606" width="7.125" style="2" customWidth="1"/>
    <col min="14607" max="14607" width="5.75" style="2" customWidth="1"/>
    <col min="14608" max="14608" width="4.5" style="2" customWidth="1"/>
    <col min="14609" max="14609" width="5.625" style="2" customWidth="1"/>
    <col min="14610" max="14610" width="5.375" style="2" customWidth="1"/>
    <col min="14611" max="14611" width="5.625" style="2" customWidth="1"/>
    <col min="14612" max="14612" width="6.375" style="2" customWidth="1"/>
    <col min="14613" max="14613" width="5.625" style="2" customWidth="1"/>
    <col min="14614" max="14614" width="6.25" style="2" customWidth="1"/>
    <col min="14615" max="14852" width="9" style="2"/>
    <col min="14853" max="14853" width="4" style="2" customWidth="1"/>
    <col min="14854" max="14854" width="25.875" style="2" customWidth="1"/>
    <col min="14855" max="14855" width="5.75" style="2" customWidth="1"/>
    <col min="14856" max="14856" width="5.875" style="2" customWidth="1"/>
    <col min="14857" max="14858" width="5.75" style="2" customWidth="1"/>
    <col min="14859" max="14859" width="6.625" style="2" customWidth="1"/>
    <col min="14860" max="14860" width="7.375" style="2" customWidth="1"/>
    <col min="14861" max="14862" width="7.125" style="2" customWidth="1"/>
    <col min="14863" max="14863" width="5.75" style="2" customWidth="1"/>
    <col min="14864" max="14864" width="4.5" style="2" customWidth="1"/>
    <col min="14865" max="14865" width="5.625" style="2" customWidth="1"/>
    <col min="14866" max="14866" width="5.375" style="2" customWidth="1"/>
    <col min="14867" max="14867" width="5.625" style="2" customWidth="1"/>
    <col min="14868" max="14868" width="6.375" style="2" customWidth="1"/>
    <col min="14869" max="14869" width="5.625" style="2" customWidth="1"/>
    <col min="14870" max="14870" width="6.25" style="2" customWidth="1"/>
    <col min="14871" max="15108" width="9" style="2"/>
    <col min="15109" max="15109" width="4" style="2" customWidth="1"/>
    <col min="15110" max="15110" width="25.875" style="2" customWidth="1"/>
    <col min="15111" max="15111" width="5.75" style="2" customWidth="1"/>
    <col min="15112" max="15112" width="5.875" style="2" customWidth="1"/>
    <col min="15113" max="15114" width="5.75" style="2" customWidth="1"/>
    <col min="15115" max="15115" width="6.625" style="2" customWidth="1"/>
    <col min="15116" max="15116" width="7.375" style="2" customWidth="1"/>
    <col min="15117" max="15118" width="7.125" style="2" customWidth="1"/>
    <col min="15119" max="15119" width="5.75" style="2" customWidth="1"/>
    <col min="15120" max="15120" width="4.5" style="2" customWidth="1"/>
    <col min="15121" max="15121" width="5.625" style="2" customWidth="1"/>
    <col min="15122" max="15122" width="5.375" style="2" customWidth="1"/>
    <col min="15123" max="15123" width="5.625" style="2" customWidth="1"/>
    <col min="15124" max="15124" width="6.375" style="2" customWidth="1"/>
    <col min="15125" max="15125" width="5.625" style="2" customWidth="1"/>
    <col min="15126" max="15126" width="6.25" style="2" customWidth="1"/>
    <col min="15127" max="15364" width="9" style="2"/>
    <col min="15365" max="15365" width="4" style="2" customWidth="1"/>
    <col min="15366" max="15366" width="25.875" style="2" customWidth="1"/>
    <col min="15367" max="15367" width="5.75" style="2" customWidth="1"/>
    <col min="15368" max="15368" width="5.875" style="2" customWidth="1"/>
    <col min="15369" max="15370" width="5.75" style="2" customWidth="1"/>
    <col min="15371" max="15371" width="6.625" style="2" customWidth="1"/>
    <col min="15372" max="15372" width="7.375" style="2" customWidth="1"/>
    <col min="15373" max="15374" width="7.125" style="2" customWidth="1"/>
    <col min="15375" max="15375" width="5.75" style="2" customWidth="1"/>
    <col min="15376" max="15376" width="4.5" style="2" customWidth="1"/>
    <col min="15377" max="15377" width="5.625" style="2" customWidth="1"/>
    <col min="15378" max="15378" width="5.375" style="2" customWidth="1"/>
    <col min="15379" max="15379" width="5.625" style="2" customWidth="1"/>
    <col min="15380" max="15380" width="6.375" style="2" customWidth="1"/>
    <col min="15381" max="15381" width="5.625" style="2" customWidth="1"/>
    <col min="15382" max="15382" width="6.25" style="2" customWidth="1"/>
    <col min="15383" max="15620" width="9" style="2"/>
    <col min="15621" max="15621" width="4" style="2" customWidth="1"/>
    <col min="15622" max="15622" width="25.875" style="2" customWidth="1"/>
    <col min="15623" max="15623" width="5.75" style="2" customWidth="1"/>
    <col min="15624" max="15624" width="5.875" style="2" customWidth="1"/>
    <col min="15625" max="15626" width="5.75" style="2" customWidth="1"/>
    <col min="15627" max="15627" width="6.625" style="2" customWidth="1"/>
    <col min="15628" max="15628" width="7.375" style="2" customWidth="1"/>
    <col min="15629" max="15630" width="7.125" style="2" customWidth="1"/>
    <col min="15631" max="15631" width="5.75" style="2" customWidth="1"/>
    <col min="15632" max="15632" width="4.5" style="2" customWidth="1"/>
    <col min="15633" max="15633" width="5.625" style="2" customWidth="1"/>
    <col min="15634" max="15634" width="5.375" style="2" customWidth="1"/>
    <col min="15635" max="15635" width="5.625" style="2" customWidth="1"/>
    <col min="15636" max="15636" width="6.375" style="2" customWidth="1"/>
    <col min="15637" max="15637" width="5.625" style="2" customWidth="1"/>
    <col min="15638" max="15638" width="6.25" style="2" customWidth="1"/>
    <col min="15639" max="15876" width="9" style="2"/>
    <col min="15877" max="15877" width="4" style="2" customWidth="1"/>
    <col min="15878" max="15878" width="25.875" style="2" customWidth="1"/>
    <col min="15879" max="15879" width="5.75" style="2" customWidth="1"/>
    <col min="15880" max="15880" width="5.875" style="2" customWidth="1"/>
    <col min="15881" max="15882" width="5.75" style="2" customWidth="1"/>
    <col min="15883" max="15883" width="6.625" style="2" customWidth="1"/>
    <col min="15884" max="15884" width="7.375" style="2" customWidth="1"/>
    <col min="15885" max="15886" width="7.125" style="2" customWidth="1"/>
    <col min="15887" max="15887" width="5.75" style="2" customWidth="1"/>
    <col min="15888" max="15888" width="4.5" style="2" customWidth="1"/>
    <col min="15889" max="15889" width="5.625" style="2" customWidth="1"/>
    <col min="15890" max="15890" width="5.375" style="2" customWidth="1"/>
    <col min="15891" max="15891" width="5.625" style="2" customWidth="1"/>
    <col min="15892" max="15892" width="6.375" style="2" customWidth="1"/>
    <col min="15893" max="15893" width="5.625" style="2" customWidth="1"/>
    <col min="15894" max="15894" width="6.25" style="2" customWidth="1"/>
    <col min="15895" max="16132" width="9" style="2"/>
    <col min="16133" max="16133" width="4" style="2" customWidth="1"/>
    <col min="16134" max="16134" width="25.875" style="2" customWidth="1"/>
    <col min="16135" max="16135" width="5.75" style="2" customWidth="1"/>
    <col min="16136" max="16136" width="5.875" style="2" customWidth="1"/>
    <col min="16137" max="16138" width="5.75" style="2" customWidth="1"/>
    <col min="16139" max="16139" width="6.625" style="2" customWidth="1"/>
    <col min="16140" max="16140" width="7.375" style="2" customWidth="1"/>
    <col min="16141" max="16142" width="7.125" style="2" customWidth="1"/>
    <col min="16143" max="16143" width="5.75" style="2" customWidth="1"/>
    <col min="16144" max="16144" width="4.5" style="2" customWidth="1"/>
    <col min="16145" max="16145" width="5.625" style="2" customWidth="1"/>
    <col min="16146" max="16146" width="5.375" style="2" customWidth="1"/>
    <col min="16147" max="16147" width="5.625" style="2" customWidth="1"/>
    <col min="16148" max="16148" width="6.375" style="2" customWidth="1"/>
    <col min="16149" max="16149" width="5.625" style="2" customWidth="1"/>
    <col min="16150" max="16150" width="6.25" style="2" customWidth="1"/>
    <col min="16151" max="16384" width="9" style="2"/>
  </cols>
  <sheetData>
    <row r="1" spans="1:30" s="2" customFormat="1" ht="18.75" customHeight="1" x14ac:dyDescent="0.25">
      <c r="A1" s="132" t="s">
        <v>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0"/>
      <c r="AB1" s="10"/>
      <c r="AC1" s="10"/>
      <c r="AD1" s="10"/>
    </row>
    <row r="2" spans="1:30" s="2" customFormat="1" ht="21" customHeight="1" x14ac:dyDescent="0.25">
      <c r="A2" s="133" t="s">
        <v>265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0"/>
      <c r="AB2" s="10"/>
      <c r="AC2" s="10"/>
      <c r="AD2" s="10"/>
    </row>
    <row r="3" spans="1:30" s="2" customFormat="1" ht="19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0"/>
      <c r="AB3" s="10"/>
      <c r="AC3" s="10"/>
      <c r="AD3" s="10"/>
    </row>
    <row r="4" spans="1:30" s="2" customFormat="1" ht="18.75" customHeight="1" x14ac:dyDescent="0.25">
      <c r="A4" s="125" t="s">
        <v>0</v>
      </c>
      <c r="B4" s="21"/>
      <c r="C4" s="119" t="s">
        <v>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0"/>
      <c r="AB4" s="10"/>
      <c r="AC4" s="10"/>
      <c r="AD4" s="10"/>
    </row>
    <row r="5" spans="1:30" s="2" customFormat="1" ht="18.75" customHeight="1" x14ac:dyDescent="0.25">
      <c r="A5" s="125"/>
      <c r="B5" s="126" t="s">
        <v>1</v>
      </c>
      <c r="C5" s="119" t="s">
        <v>115</v>
      </c>
      <c r="D5" s="120"/>
      <c r="E5" s="120"/>
      <c r="F5" s="120"/>
      <c r="G5" s="119" t="s">
        <v>116</v>
      </c>
      <c r="H5" s="120"/>
      <c r="I5" s="120"/>
      <c r="J5" s="121"/>
      <c r="K5" s="128" t="s">
        <v>117</v>
      </c>
      <c r="L5" s="120"/>
      <c r="M5" s="120"/>
      <c r="N5" s="120"/>
      <c r="O5" s="120"/>
      <c r="P5" s="120"/>
      <c r="Q5" s="121"/>
      <c r="R5" s="119" t="s">
        <v>118</v>
      </c>
      <c r="S5" s="120"/>
      <c r="T5" s="120"/>
      <c r="U5" s="120"/>
      <c r="V5" s="121"/>
      <c r="W5" s="119" t="s">
        <v>119</v>
      </c>
      <c r="X5" s="120"/>
      <c r="Y5" s="120"/>
      <c r="Z5" s="121"/>
      <c r="AA5" s="10"/>
      <c r="AB5" s="10"/>
      <c r="AC5" s="10"/>
      <c r="AD5" s="10"/>
    </row>
    <row r="6" spans="1:30" s="2" customFormat="1" ht="234" customHeight="1" x14ac:dyDescent="0.25">
      <c r="A6" s="125"/>
      <c r="B6" s="127"/>
      <c r="C6" s="1" t="s">
        <v>307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  <c r="M6" s="1" t="s">
        <v>40</v>
      </c>
      <c r="N6" s="1" t="s">
        <v>41</v>
      </c>
      <c r="O6" s="1" t="s">
        <v>42</v>
      </c>
      <c r="P6" s="1" t="s">
        <v>43</v>
      </c>
      <c r="Q6" s="1" t="s">
        <v>44</v>
      </c>
      <c r="R6" s="1" t="s">
        <v>45</v>
      </c>
      <c r="S6" s="1" t="s">
        <v>46</v>
      </c>
      <c r="T6" s="1" t="s">
        <v>47</v>
      </c>
      <c r="U6" s="1" t="s">
        <v>48</v>
      </c>
      <c r="V6" s="1" t="s">
        <v>49</v>
      </c>
      <c r="W6" s="1" t="s">
        <v>50</v>
      </c>
      <c r="X6" s="1" t="s">
        <v>51</v>
      </c>
      <c r="Y6" s="1" t="s">
        <v>52</v>
      </c>
      <c r="Z6" s="1" t="s">
        <v>53</v>
      </c>
      <c r="AA6" s="10"/>
      <c r="AB6" s="10"/>
      <c r="AC6" s="10"/>
      <c r="AD6" s="34"/>
    </row>
    <row r="7" spans="1:30" s="2" customFormat="1" ht="20.25" customHeight="1" x14ac:dyDescent="0.25">
      <c r="A7" s="3"/>
      <c r="B7" s="22"/>
      <c r="C7" s="3">
        <v>10</v>
      </c>
      <c r="D7" s="3">
        <v>13</v>
      </c>
      <c r="E7" s="3">
        <v>14</v>
      </c>
      <c r="F7" s="3">
        <v>15</v>
      </c>
      <c r="G7" s="3">
        <v>10</v>
      </c>
      <c r="H7" s="3">
        <v>12</v>
      </c>
      <c r="I7" s="3">
        <v>14</v>
      </c>
      <c r="J7" s="3">
        <v>15</v>
      </c>
      <c r="K7" s="3">
        <v>3</v>
      </c>
      <c r="L7" s="3">
        <v>4</v>
      </c>
      <c r="M7" s="3">
        <v>5</v>
      </c>
      <c r="N7" s="3" t="s">
        <v>121</v>
      </c>
      <c r="O7" s="3">
        <v>7</v>
      </c>
      <c r="P7" s="3">
        <v>9</v>
      </c>
      <c r="Q7" s="3">
        <v>10</v>
      </c>
      <c r="R7" s="3">
        <v>60</v>
      </c>
      <c r="S7" s="3">
        <v>70</v>
      </c>
      <c r="T7" s="3">
        <v>75</v>
      </c>
      <c r="U7" s="3">
        <v>81</v>
      </c>
      <c r="V7" s="3">
        <v>90</v>
      </c>
      <c r="W7" s="3">
        <v>3</v>
      </c>
      <c r="X7" s="3">
        <v>4</v>
      </c>
      <c r="Y7" s="3">
        <v>5</v>
      </c>
      <c r="Z7" s="3">
        <v>5</v>
      </c>
      <c r="AA7" s="10"/>
      <c r="AB7" s="10"/>
      <c r="AC7" s="10"/>
      <c r="AD7" s="34"/>
    </row>
    <row r="8" spans="1:30" s="20" customFormat="1" ht="20.25" customHeight="1" x14ac:dyDescent="0.2">
      <c r="A8" s="16" t="s">
        <v>3</v>
      </c>
      <c r="B8" s="17" t="s">
        <v>4</v>
      </c>
      <c r="C8" s="19">
        <f t="shared" ref="C8:Z8" si="0">SUM(C9:C43)</f>
        <v>0</v>
      </c>
      <c r="D8" s="19">
        <f t="shared" si="0"/>
        <v>5</v>
      </c>
      <c r="E8" s="19">
        <f t="shared" si="0"/>
        <v>2</v>
      </c>
      <c r="F8" s="19">
        <f t="shared" si="0"/>
        <v>26</v>
      </c>
      <c r="G8" s="19">
        <f t="shared" si="0"/>
        <v>0</v>
      </c>
      <c r="H8" s="19">
        <f t="shared" si="0"/>
        <v>2</v>
      </c>
      <c r="I8" s="19">
        <f t="shared" si="0"/>
        <v>3</v>
      </c>
      <c r="J8" s="19">
        <f t="shared" si="0"/>
        <v>17</v>
      </c>
      <c r="K8" s="19">
        <f t="shared" si="0"/>
        <v>0</v>
      </c>
      <c r="L8" s="19">
        <f t="shared" si="0"/>
        <v>0</v>
      </c>
      <c r="M8" s="19">
        <f t="shared" si="0"/>
        <v>5</v>
      </c>
      <c r="N8" s="19">
        <f t="shared" si="0"/>
        <v>0</v>
      </c>
      <c r="O8" s="19">
        <f t="shared" si="0"/>
        <v>4</v>
      </c>
      <c r="P8" s="19">
        <f t="shared" si="0"/>
        <v>3</v>
      </c>
      <c r="Q8" s="19">
        <f t="shared" si="0"/>
        <v>8</v>
      </c>
      <c r="R8" s="19">
        <f t="shared" si="0"/>
        <v>0</v>
      </c>
      <c r="S8" s="19">
        <f t="shared" si="0"/>
        <v>0</v>
      </c>
      <c r="T8" s="19">
        <f t="shared" si="0"/>
        <v>14</v>
      </c>
      <c r="U8" s="19">
        <f t="shared" si="0"/>
        <v>2</v>
      </c>
      <c r="V8" s="19">
        <f t="shared" si="0"/>
        <v>4</v>
      </c>
      <c r="W8" s="19">
        <f t="shared" si="0"/>
        <v>0</v>
      </c>
      <c r="X8" s="19">
        <f t="shared" si="0"/>
        <v>1</v>
      </c>
      <c r="Y8" s="19">
        <f t="shared" si="0"/>
        <v>0</v>
      </c>
      <c r="Z8" s="19">
        <f t="shared" si="0"/>
        <v>15</v>
      </c>
    </row>
    <row r="9" spans="1:30" s="2" customFormat="1" ht="21.75" customHeight="1" x14ac:dyDescent="0.25">
      <c r="A9" s="35">
        <v>1</v>
      </c>
      <c r="B9" s="23" t="s">
        <v>122</v>
      </c>
      <c r="C9" s="36"/>
      <c r="D9" s="36"/>
      <c r="E9" s="36"/>
      <c r="F9" s="36"/>
      <c r="G9" s="36"/>
      <c r="H9" s="36"/>
      <c r="I9" s="36"/>
      <c r="J9" s="36">
        <v>1</v>
      </c>
      <c r="K9" s="36"/>
      <c r="L9" s="36"/>
      <c r="M9" s="36"/>
      <c r="N9" s="36"/>
      <c r="O9" s="36"/>
      <c r="P9" s="36"/>
      <c r="Q9" s="36">
        <v>1</v>
      </c>
      <c r="R9" s="36"/>
      <c r="S9" s="36"/>
      <c r="T9" s="36"/>
      <c r="U9" s="36"/>
      <c r="V9" s="36">
        <v>1</v>
      </c>
      <c r="W9" s="36"/>
      <c r="X9" s="36"/>
      <c r="Y9" s="36"/>
      <c r="Z9" s="63">
        <v>1</v>
      </c>
      <c r="AA9" s="10"/>
      <c r="AB9" s="10"/>
      <c r="AC9" s="10"/>
      <c r="AD9" s="10"/>
    </row>
    <row r="10" spans="1:30" s="2" customFormat="1" ht="27.75" customHeight="1" x14ac:dyDescent="0.25">
      <c r="A10" s="12">
        <v>2</v>
      </c>
      <c r="B10" s="24" t="s">
        <v>123</v>
      </c>
      <c r="C10" s="3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1</v>
      </c>
      <c r="W10" s="12"/>
      <c r="X10" s="12"/>
      <c r="Y10" s="12"/>
      <c r="Z10" s="5"/>
      <c r="AA10" s="10"/>
      <c r="AB10" s="10"/>
      <c r="AC10" s="10"/>
      <c r="AD10" s="10"/>
    </row>
    <row r="11" spans="1:30" s="2" customFormat="1" ht="24.75" customHeight="1" x14ac:dyDescent="0.25">
      <c r="A11" s="12">
        <v>3</v>
      </c>
      <c r="B11" s="24" t="s">
        <v>259</v>
      </c>
      <c r="C11" s="37"/>
      <c r="D11" s="12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5"/>
      <c r="AA11" s="10"/>
      <c r="AB11" s="10"/>
      <c r="AC11" s="10"/>
      <c r="AD11" s="10"/>
    </row>
    <row r="12" spans="1:30" s="2" customFormat="1" ht="28.5" customHeight="1" x14ac:dyDescent="0.25">
      <c r="A12" s="12">
        <v>4</v>
      </c>
      <c r="B12" s="24" t="s">
        <v>124</v>
      </c>
      <c r="C12" s="37"/>
      <c r="D12" s="12"/>
      <c r="E12" s="12"/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v>1</v>
      </c>
      <c r="R12" s="12"/>
      <c r="S12" s="12"/>
      <c r="T12" s="12"/>
      <c r="U12" s="12"/>
      <c r="V12" s="12"/>
      <c r="W12" s="12"/>
      <c r="X12" s="12"/>
      <c r="Y12" s="12"/>
      <c r="Z12" s="5">
        <v>2</v>
      </c>
      <c r="AA12" s="10"/>
      <c r="AB12" s="10"/>
      <c r="AC12" s="10"/>
      <c r="AD12" s="10"/>
    </row>
    <row r="13" spans="1:30" s="2" customFormat="1" ht="27" customHeight="1" x14ac:dyDescent="0.25">
      <c r="A13" s="12">
        <v>5</v>
      </c>
      <c r="B13" s="24" t="s">
        <v>258</v>
      </c>
      <c r="C13" s="37"/>
      <c r="D13" s="12"/>
      <c r="E13" s="12"/>
      <c r="F13" s="12">
        <v>2</v>
      </c>
      <c r="G13" s="12"/>
      <c r="H13" s="12"/>
      <c r="I13" s="12"/>
      <c r="J13" s="12">
        <v>2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5"/>
      <c r="AA13" s="10"/>
      <c r="AB13" s="10"/>
      <c r="AC13" s="10"/>
      <c r="AD13" s="10"/>
    </row>
    <row r="14" spans="1:30" s="2" customFormat="1" ht="26.25" customHeight="1" x14ac:dyDescent="0.25">
      <c r="A14" s="12">
        <v>6</v>
      </c>
      <c r="B14" s="24" t="s">
        <v>257</v>
      </c>
      <c r="C14" s="37"/>
      <c r="D14" s="12"/>
      <c r="E14" s="12"/>
      <c r="F14" s="12"/>
      <c r="G14" s="12"/>
      <c r="H14" s="12"/>
      <c r="I14" s="12"/>
      <c r="J14" s="12">
        <v>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5">
        <v>1</v>
      </c>
      <c r="AA14" s="10"/>
      <c r="AB14" s="10"/>
      <c r="AC14" s="10"/>
      <c r="AD14" s="10"/>
    </row>
    <row r="15" spans="1:30" s="2" customFormat="1" ht="25.5" customHeight="1" x14ac:dyDescent="0.25">
      <c r="A15" s="12">
        <v>7</v>
      </c>
      <c r="B15" s="24" t="s">
        <v>125</v>
      </c>
      <c r="C15" s="37"/>
      <c r="D15" s="12"/>
      <c r="E15" s="12"/>
      <c r="F15" s="12"/>
      <c r="G15" s="12"/>
      <c r="H15" s="12"/>
      <c r="I15" s="12"/>
      <c r="J15" s="12">
        <v>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7">
        <v>2</v>
      </c>
      <c r="AA15" s="10"/>
      <c r="AB15" s="10"/>
      <c r="AC15" s="10"/>
      <c r="AD15" s="10"/>
    </row>
    <row r="16" spans="1:30" s="2" customFormat="1" ht="34.5" customHeight="1" x14ac:dyDescent="0.25">
      <c r="A16" s="12">
        <v>8</v>
      </c>
      <c r="B16" s="24" t="s">
        <v>256</v>
      </c>
      <c r="C16" s="37"/>
      <c r="D16" s="12"/>
      <c r="E16" s="12"/>
      <c r="F16" s="12">
        <v>5</v>
      </c>
      <c r="G16" s="12"/>
      <c r="H16" s="12"/>
      <c r="I16" s="12"/>
      <c r="J16" s="12">
        <v>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7"/>
      <c r="AA16" s="10"/>
      <c r="AB16" s="10"/>
      <c r="AC16" s="10"/>
      <c r="AD16" s="10"/>
    </row>
    <row r="17" spans="1:40" ht="27" customHeight="1" x14ac:dyDescent="0.25">
      <c r="A17" s="12">
        <v>9</v>
      </c>
      <c r="B17" s="24" t="s">
        <v>126</v>
      </c>
      <c r="C17" s="3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12"/>
      <c r="W17" s="12"/>
      <c r="X17" s="12"/>
      <c r="Y17" s="12"/>
      <c r="Z17" s="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9.5" customHeight="1" x14ac:dyDescent="0.25">
      <c r="A18" s="12">
        <v>10</v>
      </c>
      <c r="B18" s="24" t="s">
        <v>127</v>
      </c>
      <c r="C18" s="37"/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2"/>
      <c r="V18" s="12"/>
      <c r="W18" s="12"/>
      <c r="X18" s="12"/>
      <c r="Y18" s="12"/>
      <c r="Z18" s="7">
        <v>1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25.5" customHeight="1" x14ac:dyDescent="0.25">
      <c r="A19" s="12">
        <v>11</v>
      </c>
      <c r="B19" s="24" t="s">
        <v>255</v>
      </c>
      <c r="C19" s="37"/>
      <c r="D19" s="12"/>
      <c r="E19" s="12"/>
      <c r="F19" s="12">
        <v>3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40.5" customHeight="1" x14ac:dyDescent="0.25">
      <c r="A20" s="12">
        <v>12</v>
      </c>
      <c r="B20" s="24" t="s">
        <v>128</v>
      </c>
      <c r="C20" s="3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1</v>
      </c>
      <c r="W20" s="12"/>
      <c r="X20" s="12"/>
      <c r="Y20" s="12"/>
      <c r="Z20" s="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43.5" customHeight="1" x14ac:dyDescent="0.25">
      <c r="A21" s="12">
        <v>13</v>
      </c>
      <c r="B21" s="24" t="s">
        <v>242</v>
      </c>
      <c r="C21" s="3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v>2</v>
      </c>
      <c r="R21" s="12"/>
      <c r="S21" s="12"/>
      <c r="T21" s="12"/>
      <c r="U21" s="12"/>
      <c r="V21" s="12"/>
      <c r="W21" s="12"/>
      <c r="X21" s="12"/>
      <c r="Y21" s="12"/>
      <c r="Z21" s="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27.75" customHeight="1" x14ac:dyDescent="0.25">
      <c r="A22" s="12">
        <v>14</v>
      </c>
      <c r="B22" s="24" t="s">
        <v>301</v>
      </c>
      <c r="C22" s="37"/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39.75" customHeight="1" x14ac:dyDescent="0.25">
      <c r="A23" s="12">
        <v>15</v>
      </c>
      <c r="B23" s="24" t="s">
        <v>243</v>
      </c>
      <c r="C23" s="3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v>1</v>
      </c>
      <c r="R23" s="12"/>
      <c r="S23" s="12"/>
      <c r="T23" s="12"/>
      <c r="U23" s="12"/>
      <c r="V23" s="12"/>
      <c r="W23" s="12"/>
      <c r="X23" s="12"/>
      <c r="Y23" s="12"/>
      <c r="Z23" s="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27" customHeight="1" x14ac:dyDescent="0.25">
      <c r="A24" s="12">
        <v>16</v>
      </c>
      <c r="B24" s="24" t="s">
        <v>254</v>
      </c>
      <c r="C24" s="37"/>
      <c r="D24" s="37"/>
      <c r="E24" s="40"/>
      <c r="F24" s="12"/>
      <c r="G24" s="12"/>
      <c r="H24" s="41"/>
      <c r="I24" s="41"/>
      <c r="J24" s="12">
        <v>1</v>
      </c>
      <c r="K24" s="37"/>
      <c r="L24" s="12"/>
      <c r="M24" s="12"/>
      <c r="N24" s="12"/>
      <c r="O24" s="12"/>
      <c r="P24" s="12"/>
      <c r="Q24" s="12">
        <v>1</v>
      </c>
      <c r="R24" s="12"/>
      <c r="S24" s="12"/>
      <c r="T24" s="12"/>
      <c r="U24" s="41"/>
      <c r="V24" s="41"/>
      <c r="W24" s="12"/>
      <c r="X24" s="41"/>
      <c r="Y24" s="12"/>
      <c r="Z24" s="5">
        <v>1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29.25" customHeight="1" x14ac:dyDescent="0.25">
      <c r="A25" s="12">
        <v>17</v>
      </c>
      <c r="B25" s="24" t="s">
        <v>129</v>
      </c>
      <c r="C25" s="37"/>
      <c r="D25" s="37"/>
      <c r="E25" s="40"/>
      <c r="F25" s="12"/>
      <c r="G25" s="12"/>
      <c r="H25" s="41"/>
      <c r="I25" s="41"/>
      <c r="J25" s="12">
        <v>1</v>
      </c>
      <c r="K25" s="37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41"/>
      <c r="V25" s="41"/>
      <c r="W25" s="12"/>
      <c r="X25" s="41"/>
      <c r="Y25" s="12"/>
      <c r="Z25" s="5">
        <v>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28.5" customHeight="1" x14ac:dyDescent="0.25">
      <c r="A26" s="12">
        <v>18</v>
      </c>
      <c r="B26" s="24" t="s">
        <v>273</v>
      </c>
      <c r="C26" s="37"/>
      <c r="D26" s="37">
        <v>1</v>
      </c>
      <c r="E26" s="40"/>
      <c r="F26" s="12"/>
      <c r="G26" s="12"/>
      <c r="H26" s="41"/>
      <c r="I26" s="41"/>
      <c r="J26" s="12">
        <v>1</v>
      </c>
      <c r="K26" s="37"/>
      <c r="L26" s="12"/>
      <c r="M26" s="12"/>
      <c r="N26" s="12"/>
      <c r="O26" s="12"/>
      <c r="P26" s="12"/>
      <c r="Q26" s="12"/>
      <c r="R26" s="12"/>
      <c r="S26" s="12"/>
      <c r="T26" s="12"/>
      <c r="U26" s="41"/>
      <c r="V26" s="41"/>
      <c r="W26" s="12"/>
      <c r="X26" s="41"/>
      <c r="Y26" s="12"/>
      <c r="Z26" s="5">
        <v>1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23.1" customHeight="1" x14ac:dyDescent="0.25">
      <c r="A27" s="12">
        <v>19</v>
      </c>
      <c r="B27" s="24" t="s">
        <v>130</v>
      </c>
      <c r="C27" s="37"/>
      <c r="D27" s="37"/>
      <c r="E27" s="37"/>
      <c r="F27" s="42">
        <v>1</v>
      </c>
      <c r="G27" s="42"/>
      <c r="H27" s="12"/>
      <c r="I27" s="37"/>
      <c r="J27" s="37"/>
      <c r="K27" s="37"/>
      <c r="L27" s="42"/>
      <c r="M27" s="42">
        <v>1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27" customHeight="1" x14ac:dyDescent="0.25">
      <c r="A28" s="12">
        <v>20</v>
      </c>
      <c r="B28" s="24" t="s">
        <v>272</v>
      </c>
      <c r="C28" s="37"/>
      <c r="D28" s="12"/>
      <c r="E28" s="37"/>
      <c r="F28" s="37">
        <v>2</v>
      </c>
      <c r="G28" s="37"/>
      <c r="H28" s="12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23.1" customHeight="1" x14ac:dyDescent="0.25">
      <c r="A29" s="12">
        <v>21</v>
      </c>
      <c r="B29" s="24" t="s">
        <v>132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v>1</v>
      </c>
      <c r="V29" s="37"/>
      <c r="W29" s="37"/>
      <c r="X29" s="37"/>
      <c r="Y29" s="37"/>
      <c r="Z29" s="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27" customHeight="1" x14ac:dyDescent="0.25">
      <c r="A30" s="12">
        <v>22</v>
      </c>
      <c r="B30" s="24" t="s">
        <v>274</v>
      </c>
      <c r="C30" s="37"/>
      <c r="D30" s="37"/>
      <c r="E30" s="37"/>
      <c r="F30" s="37">
        <v>2</v>
      </c>
      <c r="G30" s="37"/>
      <c r="H30" s="37"/>
      <c r="I30" s="37"/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23.1" customHeight="1" x14ac:dyDescent="0.25">
      <c r="A31" s="12">
        <v>23</v>
      </c>
      <c r="B31" s="24" t="s">
        <v>133</v>
      </c>
      <c r="C31" s="37"/>
      <c r="D31" s="37"/>
      <c r="E31" s="37"/>
      <c r="F31" s="37"/>
      <c r="G31" s="37"/>
      <c r="H31" s="37"/>
      <c r="I31" s="37"/>
      <c r="J31" s="37">
        <v>1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7">
        <v>2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26.25" customHeight="1" x14ac:dyDescent="0.25">
      <c r="A32" s="12">
        <v>24</v>
      </c>
      <c r="B32" s="24" t="s">
        <v>244</v>
      </c>
      <c r="C32" s="37"/>
      <c r="D32" s="37"/>
      <c r="E32" s="37"/>
      <c r="F32" s="37"/>
      <c r="G32" s="37"/>
      <c r="H32" s="37"/>
      <c r="I32" s="37"/>
      <c r="J32" s="37">
        <v>2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7">
        <v>1</v>
      </c>
    </row>
    <row r="33" spans="1:40" ht="27" customHeight="1" x14ac:dyDescent="0.25">
      <c r="A33" s="12">
        <v>25</v>
      </c>
      <c r="B33" s="24" t="s">
        <v>245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7"/>
    </row>
    <row r="34" spans="1:40" ht="22.5" customHeight="1" x14ac:dyDescent="0.25">
      <c r="A34" s="12">
        <v>26</v>
      </c>
      <c r="B34" s="24" t="s">
        <v>134</v>
      </c>
      <c r="C34" s="37"/>
      <c r="D34" s="37"/>
      <c r="E34" s="37"/>
      <c r="F34" s="37">
        <v>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7"/>
    </row>
    <row r="35" spans="1:40" ht="23.1" customHeight="1" x14ac:dyDescent="0.25">
      <c r="A35" s="12">
        <v>27</v>
      </c>
      <c r="B35" s="24" t="s">
        <v>135</v>
      </c>
      <c r="C35" s="37"/>
      <c r="D35" s="37"/>
      <c r="E35" s="37"/>
      <c r="F35" s="37">
        <v>4</v>
      </c>
      <c r="G35" s="37"/>
      <c r="H35" s="37"/>
      <c r="I35" s="37"/>
      <c r="J35" s="37"/>
      <c r="K35" s="37"/>
      <c r="L35" s="37"/>
      <c r="M35" s="37">
        <v>4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7"/>
    </row>
    <row r="36" spans="1:40" ht="23.1" customHeight="1" x14ac:dyDescent="0.25">
      <c r="A36" s="12">
        <v>28</v>
      </c>
      <c r="B36" s="24" t="s">
        <v>136</v>
      </c>
      <c r="C36" s="37"/>
      <c r="D36" s="37"/>
      <c r="E36" s="37">
        <v>2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>
        <v>2</v>
      </c>
      <c r="Q36" s="37"/>
      <c r="R36" s="37"/>
      <c r="S36" s="37"/>
      <c r="T36" s="37"/>
      <c r="U36" s="37"/>
      <c r="V36" s="37"/>
      <c r="W36" s="37"/>
      <c r="X36" s="37">
        <v>1</v>
      </c>
      <c r="Y36" s="37"/>
      <c r="Z36" s="7"/>
    </row>
    <row r="37" spans="1:40" ht="28.5" customHeight="1" x14ac:dyDescent="0.25">
      <c r="A37" s="12">
        <v>29</v>
      </c>
      <c r="B37" s="24" t="s">
        <v>276</v>
      </c>
      <c r="C37" s="37"/>
      <c r="D37" s="37"/>
      <c r="E37" s="37"/>
      <c r="F37" s="37">
        <v>2</v>
      </c>
      <c r="G37" s="37"/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37"/>
      <c r="S37" s="37"/>
      <c r="T37" s="37"/>
      <c r="U37" s="37"/>
      <c r="V37" s="37"/>
      <c r="W37" s="37"/>
      <c r="X37" s="37"/>
      <c r="Y37" s="37"/>
      <c r="Z37" s="7">
        <v>1</v>
      </c>
    </row>
    <row r="38" spans="1:40" ht="23.1" customHeight="1" x14ac:dyDescent="0.25">
      <c r="A38" s="12">
        <v>30</v>
      </c>
      <c r="B38" s="24" t="s">
        <v>137</v>
      </c>
      <c r="C38" s="37"/>
      <c r="D38" s="37"/>
      <c r="E38" s="37"/>
      <c r="F38" s="37"/>
      <c r="G38" s="37"/>
      <c r="H38" s="37"/>
      <c r="I38" s="37">
        <v>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>
        <v>1</v>
      </c>
      <c r="W38" s="37"/>
      <c r="X38" s="37"/>
      <c r="Y38" s="37"/>
      <c r="Z38" s="7">
        <v>1</v>
      </c>
    </row>
    <row r="39" spans="1:40" ht="30" customHeight="1" x14ac:dyDescent="0.25">
      <c r="A39" s="12">
        <v>31</v>
      </c>
      <c r="B39" s="24" t="s">
        <v>138</v>
      </c>
      <c r="C39" s="37"/>
      <c r="D39" s="37"/>
      <c r="E39" s="37"/>
      <c r="F39" s="37"/>
      <c r="G39" s="37"/>
      <c r="H39" s="37"/>
      <c r="I39" s="37"/>
      <c r="J39" s="37">
        <v>1</v>
      </c>
      <c r="K39" s="37"/>
      <c r="L39" s="37"/>
      <c r="M39" s="37"/>
      <c r="N39" s="37"/>
      <c r="O39" s="37">
        <v>1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7"/>
    </row>
    <row r="40" spans="1:40" s="11" customFormat="1" ht="27" customHeight="1" x14ac:dyDescent="0.25">
      <c r="A40" s="12">
        <v>32</v>
      </c>
      <c r="B40" s="24" t="s">
        <v>275</v>
      </c>
      <c r="C40" s="37"/>
      <c r="D40" s="37">
        <v>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9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</row>
    <row r="41" spans="1:40" ht="29.25" customHeight="1" x14ac:dyDescent="0.25">
      <c r="A41" s="12">
        <v>33</v>
      </c>
      <c r="B41" s="24" t="s">
        <v>139</v>
      </c>
      <c r="C41" s="37"/>
      <c r="D41" s="37"/>
      <c r="E41" s="37"/>
      <c r="F41" s="37">
        <v>2</v>
      </c>
      <c r="G41" s="37"/>
      <c r="H41" s="37"/>
      <c r="I41" s="37"/>
      <c r="J41" s="37"/>
      <c r="K41" s="37"/>
      <c r="L41" s="37"/>
      <c r="M41" s="37"/>
      <c r="N41" s="37"/>
      <c r="O41" s="37">
        <v>2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7"/>
    </row>
    <row r="42" spans="1:40" ht="23.1" customHeight="1" x14ac:dyDescent="0.25">
      <c r="A42" s="12">
        <v>34</v>
      </c>
      <c r="B42" s="24" t="s">
        <v>140</v>
      </c>
      <c r="C42" s="37"/>
      <c r="D42" s="37"/>
      <c r="E42" s="37"/>
      <c r="F42" s="37"/>
      <c r="G42" s="37"/>
      <c r="H42" s="37">
        <v>2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7"/>
    </row>
    <row r="43" spans="1:40" ht="23.1" customHeight="1" x14ac:dyDescent="0.25">
      <c r="A43" s="12">
        <v>35</v>
      </c>
      <c r="B43" s="24" t="s">
        <v>131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>
        <v>14</v>
      </c>
      <c r="U43" s="37"/>
      <c r="V43" s="37"/>
      <c r="W43" s="37"/>
      <c r="X43" s="37"/>
      <c r="Y43" s="37"/>
      <c r="Z43" s="7"/>
    </row>
    <row r="44" spans="1:40" s="13" customFormat="1" ht="23.25" customHeight="1" x14ac:dyDescent="0.25">
      <c r="A44" s="14" t="s">
        <v>5</v>
      </c>
      <c r="B44" s="25" t="s">
        <v>6</v>
      </c>
      <c r="C44" s="12">
        <f t="shared" ref="C44:Z44" si="1">SUM(C45:C132)</f>
        <v>0</v>
      </c>
      <c r="D44" s="45">
        <f t="shared" si="1"/>
        <v>0</v>
      </c>
      <c r="E44" s="45">
        <f t="shared" si="1"/>
        <v>0</v>
      </c>
      <c r="F44" s="45">
        <f t="shared" si="1"/>
        <v>102</v>
      </c>
      <c r="G44" s="45">
        <f t="shared" si="1"/>
        <v>0</v>
      </c>
      <c r="H44" s="45">
        <f t="shared" si="1"/>
        <v>0</v>
      </c>
      <c r="I44" s="45">
        <f t="shared" si="1"/>
        <v>0</v>
      </c>
      <c r="J44" s="45">
        <f t="shared" si="1"/>
        <v>57</v>
      </c>
      <c r="K44" s="45">
        <f t="shared" si="1"/>
        <v>0</v>
      </c>
      <c r="L44" s="45">
        <f t="shared" si="1"/>
        <v>0</v>
      </c>
      <c r="M44" s="45">
        <f t="shared" si="1"/>
        <v>0</v>
      </c>
      <c r="N44" s="45">
        <f t="shared" si="1"/>
        <v>0</v>
      </c>
      <c r="O44" s="45">
        <f t="shared" si="1"/>
        <v>0</v>
      </c>
      <c r="P44" s="45">
        <f t="shared" si="1"/>
        <v>0</v>
      </c>
      <c r="Q44" s="45">
        <f t="shared" si="1"/>
        <v>96</v>
      </c>
      <c r="R44" s="45">
        <f t="shared" si="1"/>
        <v>12</v>
      </c>
      <c r="S44" s="45">
        <f t="shared" si="1"/>
        <v>0</v>
      </c>
      <c r="T44" s="45">
        <f t="shared" si="1"/>
        <v>9</v>
      </c>
      <c r="U44" s="45">
        <f t="shared" si="1"/>
        <v>0</v>
      </c>
      <c r="V44" s="45">
        <f t="shared" si="1"/>
        <v>0</v>
      </c>
      <c r="W44" s="45">
        <f t="shared" si="1"/>
        <v>35</v>
      </c>
      <c r="X44" s="45">
        <f t="shared" si="1"/>
        <v>0</v>
      </c>
      <c r="Y44" s="45">
        <f t="shared" si="1"/>
        <v>0</v>
      </c>
      <c r="Z44" s="45">
        <f t="shared" si="1"/>
        <v>48</v>
      </c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ht="23.1" customHeight="1" x14ac:dyDescent="0.25">
      <c r="A45" s="48">
        <v>1</v>
      </c>
      <c r="B45" s="26" t="s">
        <v>54</v>
      </c>
      <c r="C45" s="46"/>
      <c r="D45" s="26"/>
      <c r="E45" s="26"/>
      <c r="F45" s="50">
        <v>4</v>
      </c>
      <c r="G45" s="51"/>
      <c r="H45" s="51"/>
      <c r="I45" s="51"/>
      <c r="J45" s="51"/>
      <c r="K45" s="52"/>
      <c r="L45" s="52"/>
      <c r="M45" s="52"/>
      <c r="N45" s="52"/>
      <c r="O45" s="51"/>
      <c r="P45" s="52"/>
      <c r="Q45" s="53"/>
      <c r="R45" s="54"/>
      <c r="S45" s="54"/>
      <c r="T45" s="54"/>
      <c r="U45" s="54"/>
      <c r="V45" s="54"/>
      <c r="W45" s="48"/>
      <c r="X45" s="53"/>
      <c r="Y45" s="54"/>
      <c r="Z45" s="5"/>
    </row>
    <row r="46" spans="1:40" ht="23.1" customHeight="1" x14ac:dyDescent="0.25">
      <c r="A46" s="46">
        <v>2</v>
      </c>
      <c r="B46" s="26" t="s">
        <v>26</v>
      </c>
      <c r="C46" s="46"/>
      <c r="D46" s="26"/>
      <c r="E46" s="26"/>
      <c r="F46" s="50">
        <v>4</v>
      </c>
      <c r="G46" s="51"/>
      <c r="H46" s="51"/>
      <c r="I46" s="51"/>
      <c r="J46" s="51">
        <v>1</v>
      </c>
      <c r="K46" s="52"/>
      <c r="L46" s="52"/>
      <c r="M46" s="52"/>
      <c r="N46" s="52"/>
      <c r="O46" s="51"/>
      <c r="P46" s="52"/>
      <c r="Q46" s="46"/>
      <c r="R46" s="47"/>
      <c r="S46" s="47"/>
      <c r="T46" s="47"/>
      <c r="U46" s="47"/>
      <c r="V46" s="47"/>
      <c r="W46" s="48"/>
      <c r="X46" s="46"/>
      <c r="Y46" s="49"/>
      <c r="Z46" s="7"/>
    </row>
    <row r="47" spans="1:40" ht="27" customHeight="1" x14ac:dyDescent="0.25">
      <c r="A47" s="48">
        <v>3</v>
      </c>
      <c r="B47" s="26" t="s">
        <v>55</v>
      </c>
      <c r="C47" s="46"/>
      <c r="D47" s="26"/>
      <c r="E47" s="26"/>
      <c r="F47" s="50">
        <v>1</v>
      </c>
      <c r="G47" s="51"/>
      <c r="H47" s="51"/>
      <c r="I47" s="51"/>
      <c r="J47" s="51"/>
      <c r="K47" s="52"/>
      <c r="L47" s="52"/>
      <c r="M47" s="52"/>
      <c r="N47" s="52"/>
      <c r="O47" s="51"/>
      <c r="P47" s="52"/>
      <c r="Q47" s="46">
        <v>1</v>
      </c>
      <c r="R47" s="51"/>
      <c r="S47" s="52"/>
      <c r="T47" s="52"/>
      <c r="U47" s="52"/>
      <c r="V47" s="47"/>
      <c r="W47" s="48"/>
      <c r="X47" s="46"/>
      <c r="Y47" s="49"/>
      <c r="Z47" s="5"/>
    </row>
    <row r="48" spans="1:40" ht="25.5" customHeight="1" x14ac:dyDescent="0.25">
      <c r="A48" s="46">
        <v>4</v>
      </c>
      <c r="B48" s="27" t="s">
        <v>247</v>
      </c>
      <c r="C48" s="49"/>
      <c r="D48" s="27"/>
      <c r="E48" s="27"/>
      <c r="F48" s="55">
        <v>1</v>
      </c>
      <c r="G48" s="51"/>
      <c r="H48" s="51"/>
      <c r="I48" s="51"/>
      <c r="J48" s="51"/>
      <c r="K48" s="52"/>
      <c r="L48" s="52"/>
      <c r="M48" s="52"/>
      <c r="N48" s="52"/>
      <c r="O48" s="51"/>
      <c r="P48" s="52"/>
      <c r="Q48" s="46"/>
      <c r="R48" s="47"/>
      <c r="S48" s="47"/>
      <c r="T48" s="47"/>
      <c r="U48" s="47"/>
      <c r="V48" s="47"/>
      <c r="W48" s="48"/>
      <c r="X48" s="46"/>
      <c r="Y48" s="49"/>
      <c r="Z48" s="5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23.1" customHeight="1" x14ac:dyDescent="0.25">
      <c r="A49" s="48">
        <v>5</v>
      </c>
      <c r="B49" s="27" t="s">
        <v>253</v>
      </c>
      <c r="C49" s="49"/>
      <c r="D49" s="27"/>
      <c r="E49" s="27"/>
      <c r="F49" s="55">
        <v>1</v>
      </c>
      <c r="G49" s="51"/>
      <c r="H49" s="51"/>
      <c r="I49" s="51"/>
      <c r="J49" s="51"/>
      <c r="K49" s="52"/>
      <c r="L49" s="52"/>
      <c r="M49" s="52"/>
      <c r="N49" s="52"/>
      <c r="O49" s="51"/>
      <c r="P49" s="52"/>
      <c r="Q49" s="46"/>
      <c r="R49" s="47"/>
      <c r="S49" s="47"/>
      <c r="T49" s="47">
        <v>1</v>
      </c>
      <c r="U49" s="47"/>
      <c r="V49" s="47"/>
      <c r="W49" s="57"/>
      <c r="X49" s="57"/>
      <c r="Y49" s="47"/>
      <c r="Z49" s="5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23.1" customHeight="1" x14ac:dyDescent="0.25">
      <c r="A50" s="46">
        <v>6</v>
      </c>
      <c r="B50" s="27" t="s">
        <v>56</v>
      </c>
      <c r="C50" s="49"/>
      <c r="D50" s="27"/>
      <c r="E50" s="27"/>
      <c r="F50" s="55">
        <v>1</v>
      </c>
      <c r="G50" s="51"/>
      <c r="H50" s="51"/>
      <c r="I50" s="51"/>
      <c r="J50" s="51">
        <v>1</v>
      </c>
      <c r="K50" s="52"/>
      <c r="L50" s="52"/>
      <c r="M50" s="52"/>
      <c r="N50" s="52"/>
      <c r="O50" s="51"/>
      <c r="P50" s="52"/>
      <c r="Q50" s="46">
        <v>2</v>
      </c>
      <c r="R50" s="51"/>
      <c r="S50" s="52"/>
      <c r="T50" s="57">
        <v>1</v>
      </c>
      <c r="U50" s="57"/>
      <c r="V50" s="47"/>
      <c r="W50" s="57"/>
      <c r="X50" s="57"/>
      <c r="Y50" s="47"/>
      <c r="Z50" s="5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23.1" customHeight="1" x14ac:dyDescent="0.25">
      <c r="A51" s="48">
        <v>7</v>
      </c>
      <c r="B51" s="27" t="s">
        <v>57</v>
      </c>
      <c r="C51" s="49"/>
      <c r="D51" s="27"/>
      <c r="E51" s="27"/>
      <c r="F51" s="55">
        <v>2</v>
      </c>
      <c r="G51" s="51"/>
      <c r="H51" s="51"/>
      <c r="I51" s="51"/>
      <c r="J51" s="51"/>
      <c r="K51" s="52"/>
      <c r="L51" s="52"/>
      <c r="M51" s="52"/>
      <c r="N51" s="52"/>
      <c r="O51" s="51"/>
      <c r="P51" s="52"/>
      <c r="Q51" s="46">
        <v>3</v>
      </c>
      <c r="R51" s="51"/>
      <c r="S51" s="52"/>
      <c r="T51" s="57"/>
      <c r="U51" s="57"/>
      <c r="V51" s="47"/>
      <c r="W51" s="48"/>
      <c r="X51" s="48"/>
      <c r="Y51" s="47"/>
      <c r="Z51" s="5">
        <v>2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23.1" customHeight="1" x14ac:dyDescent="0.25">
      <c r="A52" s="46">
        <v>8</v>
      </c>
      <c r="B52" s="27" t="s">
        <v>58</v>
      </c>
      <c r="C52" s="49"/>
      <c r="D52" s="27"/>
      <c r="E52" s="27"/>
      <c r="F52" s="55">
        <v>1</v>
      </c>
      <c r="G52" s="51"/>
      <c r="H52" s="51"/>
      <c r="I52" s="51"/>
      <c r="J52" s="51">
        <v>1</v>
      </c>
      <c r="K52" s="52"/>
      <c r="L52" s="52"/>
      <c r="M52" s="52"/>
      <c r="N52" s="52"/>
      <c r="O52" s="51"/>
      <c r="P52" s="52"/>
      <c r="Q52" s="46">
        <v>2</v>
      </c>
      <c r="R52" s="51"/>
      <c r="S52" s="52"/>
      <c r="T52" s="57">
        <v>1</v>
      </c>
      <c r="U52" s="57"/>
      <c r="V52" s="47"/>
      <c r="W52" s="57"/>
      <c r="X52" s="57"/>
      <c r="Y52" s="47"/>
      <c r="Z52" s="5">
        <v>2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23.1" customHeight="1" x14ac:dyDescent="0.25">
      <c r="A53" s="48">
        <v>9</v>
      </c>
      <c r="B53" s="27" t="s">
        <v>8</v>
      </c>
      <c r="C53" s="49"/>
      <c r="D53" s="27"/>
      <c r="E53" s="27"/>
      <c r="F53" s="55">
        <v>1</v>
      </c>
      <c r="G53" s="51"/>
      <c r="H53" s="51"/>
      <c r="I53" s="51"/>
      <c r="J53" s="51"/>
      <c r="K53" s="52"/>
      <c r="L53" s="52"/>
      <c r="M53" s="52"/>
      <c r="N53" s="52"/>
      <c r="O53" s="51"/>
      <c r="P53" s="52"/>
      <c r="Q53" s="46">
        <v>1</v>
      </c>
      <c r="R53" s="51"/>
      <c r="S53" s="52"/>
      <c r="T53" s="52"/>
      <c r="U53" s="52"/>
      <c r="V53" s="47"/>
      <c r="W53" s="57"/>
      <c r="X53" s="52"/>
      <c r="Y53" s="49"/>
      <c r="Z53" s="5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23.1" customHeight="1" x14ac:dyDescent="0.25">
      <c r="A54" s="46">
        <v>10</v>
      </c>
      <c r="B54" s="27" t="s">
        <v>27</v>
      </c>
      <c r="C54" s="49"/>
      <c r="D54" s="27"/>
      <c r="E54" s="27"/>
      <c r="F54" s="55">
        <v>1</v>
      </c>
      <c r="G54" s="51"/>
      <c r="H54" s="51"/>
      <c r="I54" s="51"/>
      <c r="J54" s="51"/>
      <c r="K54" s="52"/>
      <c r="L54" s="52"/>
      <c r="M54" s="52"/>
      <c r="N54" s="52"/>
      <c r="O54" s="51"/>
      <c r="P54" s="52"/>
      <c r="Q54" s="46"/>
      <c r="R54" s="51"/>
      <c r="S54" s="52"/>
      <c r="T54" s="52"/>
      <c r="U54" s="52"/>
      <c r="V54" s="47"/>
      <c r="W54" s="57"/>
      <c r="X54" s="52"/>
      <c r="Y54" s="49"/>
      <c r="Z54" s="5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23.1" customHeight="1" x14ac:dyDescent="0.25">
      <c r="A55" s="48">
        <v>75</v>
      </c>
      <c r="B55" s="26" t="s">
        <v>59</v>
      </c>
      <c r="C55" s="46"/>
      <c r="D55" s="26"/>
      <c r="E55" s="26"/>
      <c r="F55" s="46"/>
      <c r="G55" s="51"/>
      <c r="H55" s="51"/>
      <c r="I55" s="51"/>
      <c r="J55" s="46">
        <v>2</v>
      </c>
      <c r="K55" s="52"/>
      <c r="L55" s="52"/>
      <c r="M55" s="52"/>
      <c r="N55" s="52"/>
      <c r="O55" s="51"/>
      <c r="P55" s="52"/>
      <c r="Q55" s="46"/>
      <c r="R55" s="51"/>
      <c r="S55" s="52"/>
      <c r="T55" s="57"/>
      <c r="U55" s="57"/>
      <c r="V55" s="47"/>
      <c r="W55" s="57"/>
      <c r="X55" s="57"/>
      <c r="Y55" s="47"/>
      <c r="Z55" s="5">
        <v>5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29.25" customHeight="1" x14ac:dyDescent="0.25">
      <c r="A56" s="46">
        <v>76</v>
      </c>
      <c r="B56" s="26" t="s">
        <v>120</v>
      </c>
      <c r="C56" s="46"/>
      <c r="D56" s="26"/>
      <c r="E56" s="26"/>
      <c r="F56" s="46"/>
      <c r="G56" s="51"/>
      <c r="H56" s="51"/>
      <c r="I56" s="51"/>
      <c r="J56" s="46">
        <v>1</v>
      </c>
      <c r="K56" s="52"/>
      <c r="L56" s="52"/>
      <c r="M56" s="52"/>
      <c r="N56" s="52"/>
      <c r="O56" s="51"/>
      <c r="P56" s="52"/>
      <c r="Q56" s="46"/>
      <c r="R56" s="51"/>
      <c r="S56" s="52"/>
      <c r="T56" s="57"/>
      <c r="U56" s="57"/>
      <c r="V56" s="47"/>
      <c r="W56" s="57"/>
      <c r="X56" s="57"/>
      <c r="Y56" s="47"/>
      <c r="Z56" s="5">
        <v>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23.25" customHeight="1" x14ac:dyDescent="0.25">
      <c r="A57" s="48">
        <v>77</v>
      </c>
      <c r="B57" s="26" t="s">
        <v>60</v>
      </c>
      <c r="C57" s="46"/>
      <c r="D57" s="26"/>
      <c r="E57" s="26"/>
      <c r="F57" s="46"/>
      <c r="G57" s="51"/>
      <c r="H57" s="51"/>
      <c r="I57" s="51"/>
      <c r="J57" s="46">
        <v>1</v>
      </c>
      <c r="K57" s="52"/>
      <c r="L57" s="52"/>
      <c r="M57" s="52"/>
      <c r="N57" s="52"/>
      <c r="O57" s="51"/>
      <c r="P57" s="52"/>
      <c r="Q57" s="46"/>
      <c r="R57" s="51"/>
      <c r="S57" s="52"/>
      <c r="T57" s="57"/>
      <c r="U57" s="57"/>
      <c r="V57" s="47"/>
      <c r="W57" s="57"/>
      <c r="X57" s="57"/>
      <c r="Y57" s="47"/>
      <c r="Z57" s="5">
        <v>3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23.1" customHeight="1" x14ac:dyDescent="0.25">
      <c r="A58" s="46">
        <v>78</v>
      </c>
      <c r="B58" s="26" t="s">
        <v>248</v>
      </c>
      <c r="C58" s="46"/>
      <c r="D58" s="26"/>
      <c r="E58" s="26"/>
      <c r="F58" s="46"/>
      <c r="G58" s="51"/>
      <c r="H58" s="51"/>
      <c r="I58" s="51"/>
      <c r="J58" s="46">
        <v>1</v>
      </c>
      <c r="K58" s="52"/>
      <c r="L58" s="52"/>
      <c r="M58" s="52"/>
      <c r="N58" s="52"/>
      <c r="O58" s="51"/>
      <c r="P58" s="52"/>
      <c r="Q58" s="46">
        <v>1</v>
      </c>
      <c r="R58" s="51"/>
      <c r="S58" s="52"/>
      <c r="T58" s="57">
        <v>1</v>
      </c>
      <c r="U58" s="57"/>
      <c r="V58" s="47"/>
      <c r="W58" s="57"/>
      <c r="X58" s="57"/>
      <c r="Y58" s="47"/>
      <c r="Z58" s="5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23.1" customHeight="1" x14ac:dyDescent="0.25">
      <c r="A59" s="48">
        <v>79</v>
      </c>
      <c r="B59" s="26" t="s">
        <v>61</v>
      </c>
      <c r="C59" s="46"/>
      <c r="D59" s="26"/>
      <c r="E59" s="26"/>
      <c r="F59" s="46"/>
      <c r="G59" s="51"/>
      <c r="H59" s="51"/>
      <c r="I59" s="51"/>
      <c r="J59" s="46">
        <v>1</v>
      </c>
      <c r="K59" s="52"/>
      <c r="L59" s="52"/>
      <c r="M59" s="52"/>
      <c r="N59" s="52"/>
      <c r="O59" s="51"/>
      <c r="P59" s="52"/>
      <c r="Q59" s="46"/>
      <c r="R59" s="47"/>
      <c r="S59" s="47"/>
      <c r="T59" s="47"/>
      <c r="U59" s="47"/>
      <c r="V59" s="47"/>
      <c r="W59" s="57"/>
      <c r="X59" s="52"/>
      <c r="Y59" s="47"/>
      <c r="Z59" s="5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26.25" customHeight="1" x14ac:dyDescent="0.25">
      <c r="A60" s="48">
        <v>81</v>
      </c>
      <c r="B60" s="28" t="s">
        <v>252</v>
      </c>
      <c r="C60" s="47"/>
      <c r="D60" s="28"/>
      <c r="E60" s="28"/>
      <c r="F60" s="46"/>
      <c r="G60" s="51"/>
      <c r="H60" s="51"/>
      <c r="I60" s="51"/>
      <c r="J60" s="46"/>
      <c r="K60" s="52"/>
      <c r="L60" s="52"/>
      <c r="M60" s="52"/>
      <c r="N60" s="52"/>
      <c r="O60" s="51"/>
      <c r="P60" s="52"/>
      <c r="Q60" s="46"/>
      <c r="R60" s="47"/>
      <c r="S60" s="47"/>
      <c r="T60" s="56">
        <v>1</v>
      </c>
      <c r="U60" s="47"/>
      <c r="V60" s="47"/>
      <c r="W60" s="57"/>
      <c r="X60" s="52"/>
      <c r="Y60" s="47"/>
      <c r="Z60" s="5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23.1" customHeight="1" x14ac:dyDescent="0.25">
      <c r="A61" s="46">
        <v>82</v>
      </c>
      <c r="B61" s="26" t="s">
        <v>29</v>
      </c>
      <c r="C61" s="46"/>
      <c r="D61" s="26"/>
      <c r="E61" s="26"/>
      <c r="F61" s="47"/>
      <c r="G61" s="51"/>
      <c r="H61" s="51"/>
      <c r="I61" s="51"/>
      <c r="J61" s="47"/>
      <c r="K61" s="52"/>
      <c r="L61" s="52"/>
      <c r="M61" s="52"/>
      <c r="N61" s="52"/>
      <c r="O61" s="51"/>
      <c r="P61" s="52"/>
      <c r="Q61" s="47">
        <v>1</v>
      </c>
      <c r="R61" s="51"/>
      <c r="S61" s="52"/>
      <c r="T61" s="52"/>
      <c r="U61" s="52"/>
      <c r="V61" s="47"/>
      <c r="W61" s="57"/>
      <c r="X61" s="52"/>
      <c r="Y61" s="47"/>
      <c r="Z61" s="5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23.1" customHeight="1" x14ac:dyDescent="0.25">
      <c r="A62" s="48">
        <v>83</v>
      </c>
      <c r="B62" s="26" t="s">
        <v>7</v>
      </c>
      <c r="C62" s="46"/>
      <c r="D62" s="26"/>
      <c r="E62" s="26"/>
      <c r="F62" s="46"/>
      <c r="G62" s="51"/>
      <c r="H62" s="51"/>
      <c r="I62" s="51"/>
      <c r="J62" s="46"/>
      <c r="K62" s="52"/>
      <c r="L62" s="52"/>
      <c r="M62" s="52"/>
      <c r="N62" s="52"/>
      <c r="O62" s="51"/>
      <c r="P62" s="52"/>
      <c r="Q62" s="46"/>
      <c r="R62" s="51"/>
      <c r="S62" s="52"/>
      <c r="T62" s="57"/>
      <c r="U62" s="57"/>
      <c r="V62" s="47"/>
      <c r="W62" s="57"/>
      <c r="X62" s="57"/>
      <c r="Y62" s="47"/>
      <c r="Z62" s="5">
        <v>1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27" customHeight="1" x14ac:dyDescent="0.25">
      <c r="A63" s="46">
        <v>84</v>
      </c>
      <c r="B63" s="26" t="s">
        <v>246</v>
      </c>
      <c r="C63" s="46"/>
      <c r="D63" s="26"/>
      <c r="E63" s="26"/>
      <c r="F63" s="46"/>
      <c r="G63" s="51"/>
      <c r="H63" s="51"/>
      <c r="I63" s="51"/>
      <c r="J63" s="46"/>
      <c r="K63" s="52"/>
      <c r="L63" s="52"/>
      <c r="M63" s="52"/>
      <c r="N63" s="52"/>
      <c r="O63" s="51"/>
      <c r="P63" s="52"/>
      <c r="Q63" s="46"/>
      <c r="R63" s="51"/>
      <c r="S63" s="52"/>
      <c r="T63" s="57">
        <v>1</v>
      </c>
      <c r="U63" s="57"/>
      <c r="V63" s="47"/>
      <c r="W63" s="57"/>
      <c r="X63" s="57"/>
      <c r="Y63" s="47"/>
      <c r="Z63" s="5">
        <v>7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23.1" customHeight="1" x14ac:dyDescent="0.25">
      <c r="A64" s="48">
        <v>85</v>
      </c>
      <c r="B64" s="26" t="s">
        <v>62</v>
      </c>
      <c r="C64" s="46"/>
      <c r="D64" s="26"/>
      <c r="E64" s="26"/>
      <c r="F64" s="46"/>
      <c r="G64" s="51"/>
      <c r="H64" s="51"/>
      <c r="I64" s="51"/>
      <c r="J64" s="46"/>
      <c r="K64" s="52"/>
      <c r="L64" s="52"/>
      <c r="M64" s="52"/>
      <c r="N64" s="52"/>
      <c r="O64" s="51"/>
      <c r="P64" s="52"/>
      <c r="Q64" s="46">
        <v>1</v>
      </c>
      <c r="R64" s="51"/>
      <c r="S64" s="52"/>
      <c r="T64" s="57"/>
      <c r="U64" s="57"/>
      <c r="V64" s="47"/>
      <c r="W64" s="57"/>
      <c r="X64" s="57"/>
      <c r="Y64" s="47"/>
      <c r="Z64" s="5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23.1" customHeight="1" x14ac:dyDescent="0.25">
      <c r="A65" s="46">
        <v>86</v>
      </c>
      <c r="B65" s="26" t="s">
        <v>63</v>
      </c>
      <c r="C65" s="46"/>
      <c r="D65" s="26"/>
      <c r="E65" s="26"/>
      <c r="F65" s="46"/>
      <c r="G65" s="51"/>
      <c r="H65" s="51"/>
      <c r="I65" s="51"/>
      <c r="J65" s="46"/>
      <c r="K65" s="52"/>
      <c r="L65" s="52"/>
      <c r="M65" s="52"/>
      <c r="N65" s="52"/>
      <c r="O65" s="51"/>
      <c r="P65" s="52"/>
      <c r="Q65" s="46"/>
      <c r="R65" s="51"/>
      <c r="S65" s="52"/>
      <c r="T65" s="57"/>
      <c r="U65" s="57"/>
      <c r="V65" s="47"/>
      <c r="W65" s="57"/>
      <c r="X65" s="57"/>
      <c r="Y65" s="47"/>
      <c r="Z65" s="5">
        <v>1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23.1" customHeight="1" x14ac:dyDescent="0.25">
      <c r="A66" s="48">
        <v>87</v>
      </c>
      <c r="B66" s="26" t="s">
        <v>28</v>
      </c>
      <c r="C66" s="46"/>
      <c r="D66" s="26"/>
      <c r="E66" s="26"/>
      <c r="F66" s="46"/>
      <c r="G66" s="51"/>
      <c r="H66" s="51"/>
      <c r="I66" s="51"/>
      <c r="J66" s="46"/>
      <c r="K66" s="52"/>
      <c r="L66" s="52"/>
      <c r="M66" s="52"/>
      <c r="N66" s="52"/>
      <c r="O66" s="51"/>
      <c r="P66" s="52"/>
      <c r="Q66" s="46"/>
      <c r="R66" s="51"/>
      <c r="S66" s="52"/>
      <c r="T66" s="52"/>
      <c r="U66" s="52"/>
      <c r="V66" s="47"/>
      <c r="W66" s="58">
        <v>2</v>
      </c>
      <c r="X66" s="52"/>
      <c r="Y66" s="47"/>
      <c r="Z66" s="5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23.1" customHeight="1" x14ac:dyDescent="0.25">
      <c r="A67" s="46">
        <v>26</v>
      </c>
      <c r="B67" s="27" t="s">
        <v>9</v>
      </c>
      <c r="C67" s="49"/>
      <c r="D67" s="27"/>
      <c r="E67" s="27"/>
      <c r="F67" s="55">
        <v>6</v>
      </c>
      <c r="G67" s="51"/>
      <c r="H67" s="51"/>
      <c r="I67" s="51"/>
      <c r="J67" s="51"/>
      <c r="K67" s="52"/>
      <c r="L67" s="52"/>
      <c r="M67" s="52"/>
      <c r="N67" s="52"/>
      <c r="O67" s="51"/>
      <c r="P67" s="52"/>
      <c r="Q67" s="46">
        <v>5</v>
      </c>
      <c r="R67" s="59"/>
      <c r="S67" s="57"/>
      <c r="T67" s="57"/>
      <c r="U67" s="57"/>
      <c r="V67" s="47"/>
      <c r="W67" s="57">
        <v>1</v>
      </c>
      <c r="X67" s="57"/>
      <c r="Y67" s="47"/>
      <c r="Z67" s="60">
        <v>4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23.1" customHeight="1" x14ac:dyDescent="0.25">
      <c r="A68" s="46">
        <v>88</v>
      </c>
      <c r="B68" s="29" t="s">
        <v>64</v>
      </c>
      <c r="C68" s="48"/>
      <c r="D68" s="29"/>
      <c r="E68" s="29"/>
      <c r="F68" s="48"/>
      <c r="G68" s="51"/>
      <c r="H68" s="51"/>
      <c r="I68" s="51"/>
      <c r="J68" s="48"/>
      <c r="K68" s="57"/>
      <c r="L68" s="57"/>
      <c r="M68" s="57"/>
      <c r="N68" s="57"/>
      <c r="O68" s="59"/>
      <c r="P68" s="57"/>
      <c r="Q68" s="48">
        <v>5</v>
      </c>
      <c r="R68" s="59"/>
      <c r="S68" s="57"/>
      <c r="T68" s="57"/>
      <c r="U68" s="57"/>
      <c r="V68" s="47"/>
      <c r="W68" s="57"/>
      <c r="X68" s="57"/>
      <c r="Y68" s="47"/>
      <c r="Z68" s="60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23.1" customHeight="1" x14ac:dyDescent="0.25">
      <c r="A69" s="46">
        <v>80</v>
      </c>
      <c r="B69" s="26" t="s">
        <v>18</v>
      </c>
      <c r="C69" s="46"/>
      <c r="D69" s="26"/>
      <c r="E69" s="26"/>
      <c r="F69" s="46"/>
      <c r="G69" s="51"/>
      <c r="H69" s="51"/>
      <c r="I69" s="51"/>
      <c r="J69" s="46">
        <v>1</v>
      </c>
      <c r="K69" s="52"/>
      <c r="L69" s="52"/>
      <c r="M69" s="52"/>
      <c r="N69" s="52"/>
      <c r="O69" s="51"/>
      <c r="P69" s="52"/>
      <c r="Q69" s="46"/>
      <c r="R69" s="47">
        <v>1</v>
      </c>
      <c r="S69" s="47"/>
      <c r="T69" s="47"/>
      <c r="U69" s="47"/>
      <c r="V69" s="47"/>
      <c r="W69" s="57"/>
      <c r="X69" s="57"/>
      <c r="Y69" s="47"/>
      <c r="Z69" s="60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23.1" customHeight="1" x14ac:dyDescent="0.25">
      <c r="A70" s="48">
        <v>11</v>
      </c>
      <c r="B70" s="27" t="s">
        <v>65</v>
      </c>
      <c r="C70" s="49"/>
      <c r="D70" s="27"/>
      <c r="E70" s="27"/>
      <c r="F70" s="55">
        <v>1</v>
      </c>
      <c r="G70" s="51"/>
      <c r="H70" s="51"/>
      <c r="I70" s="51"/>
      <c r="J70" s="51">
        <v>1</v>
      </c>
      <c r="K70" s="52"/>
      <c r="L70" s="52"/>
      <c r="M70" s="52"/>
      <c r="N70" s="52"/>
      <c r="O70" s="51"/>
      <c r="P70" s="52"/>
      <c r="Q70" s="46">
        <v>1</v>
      </c>
      <c r="R70" s="59"/>
      <c r="S70" s="57"/>
      <c r="T70" s="57"/>
      <c r="U70" s="57"/>
      <c r="V70" s="47"/>
      <c r="W70" s="57"/>
      <c r="X70" s="57"/>
      <c r="Y70" s="47"/>
      <c r="Z70" s="60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23.1" customHeight="1" x14ac:dyDescent="0.25">
      <c r="A71" s="46">
        <v>12</v>
      </c>
      <c r="B71" s="27" t="s">
        <v>15</v>
      </c>
      <c r="C71" s="49"/>
      <c r="D71" s="27"/>
      <c r="E71" s="27"/>
      <c r="F71" s="55">
        <v>2</v>
      </c>
      <c r="G71" s="51"/>
      <c r="H71" s="51"/>
      <c r="I71" s="51"/>
      <c r="J71" s="51">
        <v>1</v>
      </c>
      <c r="K71" s="52"/>
      <c r="L71" s="52"/>
      <c r="M71" s="52"/>
      <c r="N71" s="52"/>
      <c r="O71" s="51"/>
      <c r="P71" s="52"/>
      <c r="Q71" s="46">
        <v>4</v>
      </c>
      <c r="R71" s="59">
        <v>1</v>
      </c>
      <c r="S71" s="57"/>
      <c r="T71" s="57"/>
      <c r="U71" s="57"/>
      <c r="V71" s="47"/>
      <c r="W71" s="57"/>
      <c r="X71" s="57"/>
      <c r="Y71" s="47"/>
      <c r="Z71" s="60">
        <v>2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23.1" customHeight="1" x14ac:dyDescent="0.25">
      <c r="A72" s="48">
        <v>13</v>
      </c>
      <c r="B72" s="27" t="s">
        <v>14</v>
      </c>
      <c r="C72" s="49"/>
      <c r="D72" s="27"/>
      <c r="E72" s="27"/>
      <c r="F72" s="55">
        <v>1</v>
      </c>
      <c r="G72" s="51"/>
      <c r="H72" s="51"/>
      <c r="I72" s="51"/>
      <c r="J72" s="51">
        <v>1</v>
      </c>
      <c r="K72" s="52"/>
      <c r="L72" s="52"/>
      <c r="M72" s="52"/>
      <c r="N72" s="52"/>
      <c r="O72" s="51"/>
      <c r="P72" s="52"/>
      <c r="Q72" s="46"/>
      <c r="R72" s="59"/>
      <c r="S72" s="57"/>
      <c r="T72" s="57"/>
      <c r="U72" s="57"/>
      <c r="V72" s="47"/>
      <c r="W72" s="57"/>
      <c r="X72" s="57"/>
      <c r="Y72" s="47"/>
      <c r="Z72" s="60">
        <v>1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23.1" customHeight="1" x14ac:dyDescent="0.25">
      <c r="A73" s="46">
        <v>14</v>
      </c>
      <c r="B73" s="27" t="s">
        <v>66</v>
      </c>
      <c r="C73" s="49"/>
      <c r="D73" s="27"/>
      <c r="E73" s="27"/>
      <c r="F73" s="55">
        <v>4</v>
      </c>
      <c r="G73" s="51"/>
      <c r="H73" s="51"/>
      <c r="I73" s="51"/>
      <c r="J73" s="51">
        <v>1</v>
      </c>
      <c r="K73" s="52"/>
      <c r="L73" s="52"/>
      <c r="M73" s="52"/>
      <c r="N73" s="52"/>
      <c r="O73" s="51"/>
      <c r="P73" s="52"/>
      <c r="Q73" s="48">
        <v>3</v>
      </c>
      <c r="R73" s="59">
        <v>1</v>
      </c>
      <c r="S73" s="57"/>
      <c r="T73" s="57"/>
      <c r="U73" s="57"/>
      <c r="V73" s="47"/>
      <c r="W73" s="57">
        <v>3</v>
      </c>
      <c r="X73" s="57"/>
      <c r="Y73" s="47"/>
      <c r="Z73" s="60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23.1" customHeight="1" x14ac:dyDescent="0.25">
      <c r="A74" s="48">
        <v>15</v>
      </c>
      <c r="B74" s="27" t="s">
        <v>17</v>
      </c>
      <c r="C74" s="49"/>
      <c r="D74" s="27"/>
      <c r="E74" s="27"/>
      <c r="F74" s="55">
        <v>2</v>
      </c>
      <c r="G74" s="51"/>
      <c r="H74" s="51"/>
      <c r="I74" s="51"/>
      <c r="J74" s="51">
        <v>1</v>
      </c>
      <c r="K74" s="52"/>
      <c r="L74" s="52"/>
      <c r="M74" s="52"/>
      <c r="N74" s="52"/>
      <c r="O74" s="51"/>
      <c r="P74" s="52"/>
      <c r="Q74" s="48">
        <v>1</v>
      </c>
      <c r="R74" s="59">
        <v>1</v>
      </c>
      <c r="S74" s="57"/>
      <c r="T74" s="57"/>
      <c r="U74" s="57"/>
      <c r="V74" s="47"/>
      <c r="W74" s="57"/>
      <c r="X74" s="57"/>
      <c r="Y74" s="47"/>
      <c r="Z74" s="60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23.1" customHeight="1" x14ac:dyDescent="0.25">
      <c r="A75" s="46">
        <v>16</v>
      </c>
      <c r="B75" s="27" t="s">
        <v>67</v>
      </c>
      <c r="C75" s="49"/>
      <c r="D75" s="27"/>
      <c r="E75" s="27"/>
      <c r="F75" s="55">
        <v>2</v>
      </c>
      <c r="G75" s="51"/>
      <c r="H75" s="51"/>
      <c r="I75" s="51"/>
      <c r="J75" s="51">
        <v>1</v>
      </c>
      <c r="K75" s="52"/>
      <c r="L75" s="52"/>
      <c r="M75" s="52"/>
      <c r="N75" s="52"/>
      <c r="O75" s="51"/>
      <c r="P75" s="52"/>
      <c r="Q75" s="48">
        <v>1</v>
      </c>
      <c r="R75" s="59"/>
      <c r="S75" s="57"/>
      <c r="T75" s="57"/>
      <c r="U75" s="57"/>
      <c r="V75" s="47"/>
      <c r="W75" s="57">
        <v>8</v>
      </c>
      <c r="X75" s="57"/>
      <c r="Y75" s="47"/>
      <c r="Z75" s="60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23.1" customHeight="1" x14ac:dyDescent="0.25">
      <c r="A76" s="48">
        <v>17</v>
      </c>
      <c r="B76" s="27" t="s">
        <v>25</v>
      </c>
      <c r="C76" s="49"/>
      <c r="D76" s="27"/>
      <c r="E76" s="27"/>
      <c r="F76" s="55">
        <v>2</v>
      </c>
      <c r="G76" s="51"/>
      <c r="H76" s="51"/>
      <c r="I76" s="51"/>
      <c r="J76" s="51">
        <v>1</v>
      </c>
      <c r="K76" s="52"/>
      <c r="L76" s="52"/>
      <c r="M76" s="52"/>
      <c r="N76" s="52"/>
      <c r="O76" s="51"/>
      <c r="P76" s="52"/>
      <c r="Q76" s="46">
        <v>2</v>
      </c>
      <c r="R76" s="59">
        <v>1</v>
      </c>
      <c r="S76" s="57"/>
      <c r="T76" s="57"/>
      <c r="U76" s="57"/>
      <c r="V76" s="47"/>
      <c r="W76" s="57"/>
      <c r="X76" s="57"/>
      <c r="Y76" s="47"/>
      <c r="Z76" s="60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23.1" customHeight="1" x14ac:dyDescent="0.25">
      <c r="A77" s="46">
        <v>18</v>
      </c>
      <c r="B77" s="27" t="s">
        <v>68</v>
      </c>
      <c r="C77" s="49"/>
      <c r="D77" s="27"/>
      <c r="E77" s="27"/>
      <c r="F77" s="55">
        <v>2</v>
      </c>
      <c r="G77" s="51"/>
      <c r="H77" s="51"/>
      <c r="I77" s="51"/>
      <c r="J77" s="51">
        <v>1</v>
      </c>
      <c r="K77" s="52"/>
      <c r="L77" s="52"/>
      <c r="M77" s="52"/>
      <c r="N77" s="52"/>
      <c r="O77" s="51"/>
      <c r="P77" s="52"/>
      <c r="Q77" s="46">
        <v>3</v>
      </c>
      <c r="R77" s="59">
        <v>1</v>
      </c>
      <c r="S77" s="57"/>
      <c r="T77" s="57"/>
      <c r="U77" s="57"/>
      <c r="V77" s="47"/>
      <c r="W77" s="57"/>
      <c r="X77" s="57"/>
      <c r="Y77" s="47"/>
      <c r="Z77" s="60">
        <v>4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23.1" customHeight="1" x14ac:dyDescent="0.25">
      <c r="A78" s="48">
        <v>19</v>
      </c>
      <c r="B78" s="26" t="s">
        <v>13</v>
      </c>
      <c r="C78" s="46"/>
      <c r="D78" s="26"/>
      <c r="E78" s="26"/>
      <c r="F78" s="50">
        <v>2</v>
      </c>
      <c r="G78" s="51"/>
      <c r="H78" s="51"/>
      <c r="I78" s="51"/>
      <c r="J78" s="51">
        <v>1</v>
      </c>
      <c r="K78" s="52"/>
      <c r="L78" s="52"/>
      <c r="M78" s="52"/>
      <c r="N78" s="52"/>
      <c r="O78" s="51"/>
      <c r="P78" s="52"/>
      <c r="Q78" s="46">
        <v>1</v>
      </c>
      <c r="R78" s="59">
        <v>1</v>
      </c>
      <c r="S78" s="57"/>
      <c r="T78" s="57"/>
      <c r="U78" s="57"/>
      <c r="V78" s="47"/>
      <c r="W78" s="57">
        <v>4</v>
      </c>
      <c r="X78" s="57"/>
      <c r="Y78" s="47"/>
      <c r="Z78" s="60">
        <v>2</v>
      </c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23.1" customHeight="1" x14ac:dyDescent="0.25">
      <c r="A79" s="46">
        <v>20</v>
      </c>
      <c r="B79" s="26" t="s">
        <v>24</v>
      </c>
      <c r="C79" s="46"/>
      <c r="D79" s="26"/>
      <c r="E79" s="26"/>
      <c r="F79" s="50">
        <v>1</v>
      </c>
      <c r="G79" s="51"/>
      <c r="H79" s="51"/>
      <c r="I79" s="51"/>
      <c r="J79" s="51">
        <v>1</v>
      </c>
      <c r="K79" s="52"/>
      <c r="L79" s="52"/>
      <c r="M79" s="52"/>
      <c r="N79" s="52"/>
      <c r="O79" s="51"/>
      <c r="P79" s="52"/>
      <c r="Q79" s="46">
        <v>1</v>
      </c>
      <c r="R79" s="59">
        <v>1</v>
      </c>
      <c r="S79" s="57"/>
      <c r="T79" s="57"/>
      <c r="U79" s="57"/>
      <c r="V79" s="47"/>
      <c r="W79" s="57">
        <v>4</v>
      </c>
      <c r="X79" s="57"/>
      <c r="Y79" s="47"/>
      <c r="Z79" s="60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23.1" customHeight="1" x14ac:dyDescent="0.25">
      <c r="A80" s="48">
        <v>21</v>
      </c>
      <c r="B80" s="26" t="s">
        <v>16</v>
      </c>
      <c r="C80" s="46"/>
      <c r="D80" s="26"/>
      <c r="E80" s="26"/>
      <c r="F80" s="50">
        <v>2</v>
      </c>
      <c r="G80" s="51"/>
      <c r="H80" s="51"/>
      <c r="I80" s="51"/>
      <c r="J80" s="51">
        <v>1</v>
      </c>
      <c r="K80" s="52"/>
      <c r="L80" s="52"/>
      <c r="M80" s="52"/>
      <c r="N80" s="52"/>
      <c r="O80" s="51"/>
      <c r="P80" s="52"/>
      <c r="Q80" s="46">
        <v>5</v>
      </c>
      <c r="R80" s="59"/>
      <c r="S80" s="57"/>
      <c r="T80" s="57"/>
      <c r="U80" s="57"/>
      <c r="V80" s="47"/>
      <c r="W80" s="57">
        <v>2</v>
      </c>
      <c r="X80" s="57"/>
      <c r="Y80" s="47"/>
      <c r="Z80" s="60">
        <v>2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23.1" customHeight="1" x14ac:dyDescent="0.25">
      <c r="A81" s="46">
        <v>22</v>
      </c>
      <c r="B81" s="27" t="s">
        <v>69</v>
      </c>
      <c r="C81" s="49"/>
      <c r="D81" s="27"/>
      <c r="E81" s="27"/>
      <c r="F81" s="55">
        <v>2</v>
      </c>
      <c r="G81" s="51"/>
      <c r="H81" s="51"/>
      <c r="I81" s="51"/>
      <c r="J81" s="51">
        <v>1</v>
      </c>
      <c r="K81" s="52"/>
      <c r="L81" s="52"/>
      <c r="M81" s="52"/>
      <c r="N81" s="52"/>
      <c r="O81" s="51"/>
      <c r="P81" s="52"/>
      <c r="Q81" s="46">
        <v>1</v>
      </c>
      <c r="R81" s="59">
        <v>1</v>
      </c>
      <c r="S81" s="57"/>
      <c r="T81" s="57"/>
      <c r="U81" s="57"/>
      <c r="V81" s="47"/>
      <c r="W81" s="57"/>
      <c r="X81" s="57"/>
      <c r="Y81" s="47"/>
      <c r="Z81" s="6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23.1" customHeight="1" x14ac:dyDescent="0.25">
      <c r="A82" s="48">
        <v>23</v>
      </c>
      <c r="B82" s="27" t="s">
        <v>70</v>
      </c>
      <c r="C82" s="49"/>
      <c r="D82" s="27"/>
      <c r="E82" s="27"/>
      <c r="F82" s="55">
        <v>3</v>
      </c>
      <c r="G82" s="51"/>
      <c r="H82" s="51"/>
      <c r="I82" s="51"/>
      <c r="J82" s="51">
        <v>1</v>
      </c>
      <c r="K82" s="52"/>
      <c r="L82" s="52"/>
      <c r="M82" s="52"/>
      <c r="N82" s="52"/>
      <c r="O82" s="51"/>
      <c r="P82" s="52"/>
      <c r="Q82" s="46"/>
      <c r="R82" s="59">
        <v>1</v>
      </c>
      <c r="S82" s="57"/>
      <c r="T82" s="57"/>
      <c r="U82" s="57"/>
      <c r="V82" s="47"/>
      <c r="W82" s="57">
        <v>5</v>
      </c>
      <c r="X82" s="57"/>
      <c r="Y82" s="47"/>
      <c r="Z82" s="60">
        <v>2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23.1" customHeight="1" x14ac:dyDescent="0.25">
      <c r="A83" s="46">
        <v>24</v>
      </c>
      <c r="B83" s="27" t="s">
        <v>71</v>
      </c>
      <c r="C83" s="49"/>
      <c r="D83" s="27"/>
      <c r="E83" s="27"/>
      <c r="F83" s="55">
        <v>2</v>
      </c>
      <c r="G83" s="51"/>
      <c r="H83" s="51"/>
      <c r="I83" s="51"/>
      <c r="J83" s="51">
        <v>1</v>
      </c>
      <c r="K83" s="52"/>
      <c r="L83" s="52"/>
      <c r="M83" s="52"/>
      <c r="N83" s="52"/>
      <c r="O83" s="51"/>
      <c r="P83" s="52"/>
      <c r="Q83" s="46">
        <v>2</v>
      </c>
      <c r="R83" s="59">
        <v>1</v>
      </c>
      <c r="S83" s="57"/>
      <c r="T83" s="57"/>
      <c r="U83" s="57"/>
      <c r="V83" s="47"/>
      <c r="W83" s="57"/>
      <c r="X83" s="57"/>
      <c r="Y83" s="47"/>
      <c r="Z83" s="60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23.1" customHeight="1" x14ac:dyDescent="0.25">
      <c r="A84" s="48">
        <v>25</v>
      </c>
      <c r="B84" s="27" t="s">
        <v>72</v>
      </c>
      <c r="C84" s="49"/>
      <c r="D84" s="27"/>
      <c r="E84" s="27"/>
      <c r="F84" s="55">
        <v>1</v>
      </c>
      <c r="G84" s="51"/>
      <c r="H84" s="51"/>
      <c r="I84" s="51"/>
      <c r="J84" s="51">
        <v>2</v>
      </c>
      <c r="K84" s="52"/>
      <c r="L84" s="52"/>
      <c r="M84" s="52"/>
      <c r="N84" s="52"/>
      <c r="O84" s="51"/>
      <c r="P84" s="52"/>
      <c r="Q84" s="46">
        <v>1</v>
      </c>
      <c r="R84" s="59">
        <v>1</v>
      </c>
      <c r="S84" s="57"/>
      <c r="T84" s="57"/>
      <c r="U84" s="57"/>
      <c r="V84" s="47"/>
      <c r="W84" s="57"/>
      <c r="X84" s="57"/>
      <c r="Y84" s="47"/>
      <c r="Z84" s="60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23.1" customHeight="1" x14ac:dyDescent="0.25">
      <c r="A85" s="48">
        <v>27</v>
      </c>
      <c r="B85" s="27" t="s">
        <v>73</v>
      </c>
      <c r="C85" s="49"/>
      <c r="D85" s="27"/>
      <c r="E85" s="27"/>
      <c r="F85" s="55">
        <v>1</v>
      </c>
      <c r="G85" s="51"/>
      <c r="H85" s="51"/>
      <c r="I85" s="51"/>
      <c r="J85" s="51"/>
      <c r="K85" s="52"/>
      <c r="L85" s="52"/>
      <c r="M85" s="52"/>
      <c r="N85" s="52"/>
      <c r="O85" s="51"/>
      <c r="P85" s="52"/>
      <c r="Q85" s="46">
        <v>1</v>
      </c>
      <c r="R85" s="51"/>
      <c r="S85" s="52"/>
      <c r="T85" s="52"/>
      <c r="U85" s="52"/>
      <c r="V85" s="47"/>
      <c r="W85" s="57"/>
      <c r="X85" s="52"/>
      <c r="Y85" s="49"/>
      <c r="Z85" s="60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23.1" customHeight="1" x14ac:dyDescent="0.25">
      <c r="A86" s="46">
        <v>28</v>
      </c>
      <c r="B86" s="27" t="s">
        <v>74</v>
      </c>
      <c r="C86" s="49"/>
      <c r="D86" s="27"/>
      <c r="E86" s="27"/>
      <c r="F86" s="55">
        <v>1</v>
      </c>
      <c r="G86" s="51"/>
      <c r="H86" s="51"/>
      <c r="I86" s="51"/>
      <c r="J86" s="51">
        <v>2</v>
      </c>
      <c r="K86" s="52"/>
      <c r="L86" s="52"/>
      <c r="M86" s="52"/>
      <c r="N86" s="52"/>
      <c r="O86" s="51"/>
      <c r="P86" s="52"/>
      <c r="Q86" s="46">
        <v>1</v>
      </c>
      <c r="R86" s="51"/>
      <c r="S86" s="52"/>
      <c r="T86" s="52"/>
      <c r="U86" s="52"/>
      <c r="V86" s="47"/>
      <c r="W86" s="57"/>
      <c r="X86" s="52"/>
      <c r="Y86" s="49"/>
      <c r="Z86" s="60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23.1" customHeight="1" x14ac:dyDescent="0.25">
      <c r="A87" s="48">
        <v>29</v>
      </c>
      <c r="B87" s="27" t="s">
        <v>75</v>
      </c>
      <c r="C87" s="49"/>
      <c r="D87" s="27"/>
      <c r="E87" s="27"/>
      <c r="F87" s="55">
        <v>1</v>
      </c>
      <c r="G87" s="51"/>
      <c r="H87" s="51"/>
      <c r="I87" s="51"/>
      <c r="J87" s="51">
        <v>3</v>
      </c>
      <c r="K87" s="52"/>
      <c r="L87" s="52"/>
      <c r="M87" s="52"/>
      <c r="N87" s="52"/>
      <c r="O87" s="51"/>
      <c r="P87" s="52"/>
      <c r="Q87" s="46">
        <v>1</v>
      </c>
      <c r="R87" s="51"/>
      <c r="S87" s="52"/>
      <c r="T87" s="52"/>
      <c r="U87" s="52"/>
      <c r="V87" s="47"/>
      <c r="W87" s="57"/>
      <c r="X87" s="52"/>
      <c r="Y87" s="49"/>
      <c r="Z87" s="60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23.1" customHeight="1" x14ac:dyDescent="0.25">
      <c r="A88" s="46">
        <v>30</v>
      </c>
      <c r="B88" s="27" t="s">
        <v>76</v>
      </c>
      <c r="C88" s="49"/>
      <c r="D88" s="27"/>
      <c r="E88" s="27"/>
      <c r="F88" s="55">
        <v>1</v>
      </c>
      <c r="G88" s="51"/>
      <c r="H88" s="51"/>
      <c r="I88" s="51"/>
      <c r="J88" s="51">
        <v>1</v>
      </c>
      <c r="K88" s="52"/>
      <c r="L88" s="52"/>
      <c r="M88" s="52"/>
      <c r="N88" s="52"/>
      <c r="O88" s="51"/>
      <c r="P88" s="52"/>
      <c r="Q88" s="46">
        <v>1</v>
      </c>
      <c r="R88" s="51"/>
      <c r="S88" s="52"/>
      <c r="T88" s="52"/>
      <c r="U88" s="52"/>
      <c r="V88" s="47"/>
      <c r="W88" s="57"/>
      <c r="X88" s="52"/>
      <c r="Y88" s="49"/>
      <c r="Z88" s="60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29.25" customHeight="1" x14ac:dyDescent="0.25">
      <c r="A89" s="48">
        <v>31</v>
      </c>
      <c r="B89" s="27" t="s">
        <v>77</v>
      </c>
      <c r="C89" s="49"/>
      <c r="D89" s="27"/>
      <c r="E89" s="27"/>
      <c r="F89" s="55">
        <v>1</v>
      </c>
      <c r="G89" s="51"/>
      <c r="H89" s="51"/>
      <c r="I89" s="51"/>
      <c r="J89" s="51"/>
      <c r="K89" s="52"/>
      <c r="L89" s="52"/>
      <c r="M89" s="52"/>
      <c r="N89" s="52"/>
      <c r="O89" s="51"/>
      <c r="P89" s="52"/>
      <c r="Q89" s="46">
        <v>1</v>
      </c>
      <c r="R89" s="51"/>
      <c r="S89" s="52"/>
      <c r="T89" s="52"/>
      <c r="U89" s="52"/>
      <c r="V89" s="47"/>
      <c r="W89" s="57"/>
      <c r="X89" s="52"/>
      <c r="Y89" s="49"/>
      <c r="Z89" s="60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29.25" customHeight="1" x14ac:dyDescent="0.25">
      <c r="A90" s="46">
        <v>32</v>
      </c>
      <c r="B90" s="27" t="s">
        <v>78</v>
      </c>
      <c r="C90" s="49"/>
      <c r="D90" s="27"/>
      <c r="E90" s="27"/>
      <c r="F90" s="55">
        <v>1</v>
      </c>
      <c r="G90" s="51"/>
      <c r="H90" s="51"/>
      <c r="I90" s="51"/>
      <c r="J90" s="51"/>
      <c r="K90" s="52"/>
      <c r="L90" s="52"/>
      <c r="M90" s="52"/>
      <c r="N90" s="52"/>
      <c r="O90" s="51"/>
      <c r="P90" s="52"/>
      <c r="Q90" s="46">
        <v>1</v>
      </c>
      <c r="R90" s="51"/>
      <c r="S90" s="52"/>
      <c r="T90" s="52"/>
      <c r="U90" s="52"/>
      <c r="V90" s="47"/>
      <c r="W90" s="57"/>
      <c r="X90" s="52"/>
      <c r="Y90" s="49"/>
      <c r="Z90" s="60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23.1" customHeight="1" x14ac:dyDescent="0.25">
      <c r="A91" s="48">
        <v>33</v>
      </c>
      <c r="B91" s="27" t="s">
        <v>79</v>
      </c>
      <c r="C91" s="49"/>
      <c r="D91" s="27"/>
      <c r="E91" s="27"/>
      <c r="F91" s="55">
        <v>1</v>
      </c>
      <c r="G91" s="51"/>
      <c r="H91" s="51"/>
      <c r="I91" s="51"/>
      <c r="J91" s="51"/>
      <c r="K91" s="52"/>
      <c r="L91" s="52"/>
      <c r="M91" s="52"/>
      <c r="N91" s="52"/>
      <c r="O91" s="51"/>
      <c r="P91" s="52"/>
      <c r="Q91" s="46">
        <v>1</v>
      </c>
      <c r="R91" s="51"/>
      <c r="S91" s="52"/>
      <c r="T91" s="52"/>
      <c r="U91" s="52"/>
      <c r="V91" s="47"/>
      <c r="W91" s="57"/>
      <c r="X91" s="52"/>
      <c r="Y91" s="49"/>
      <c r="Z91" s="60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27" customHeight="1" x14ac:dyDescent="0.25">
      <c r="A92" s="46">
        <v>34</v>
      </c>
      <c r="B92" s="27" t="s">
        <v>80</v>
      </c>
      <c r="C92" s="49"/>
      <c r="D92" s="27"/>
      <c r="E92" s="27"/>
      <c r="F92" s="55">
        <v>1</v>
      </c>
      <c r="G92" s="51"/>
      <c r="H92" s="51"/>
      <c r="I92" s="51"/>
      <c r="J92" s="51">
        <v>1</v>
      </c>
      <c r="K92" s="52"/>
      <c r="L92" s="52"/>
      <c r="M92" s="52"/>
      <c r="N92" s="52"/>
      <c r="O92" s="51"/>
      <c r="P92" s="52"/>
      <c r="Q92" s="46">
        <v>1</v>
      </c>
      <c r="R92" s="51"/>
      <c r="S92" s="52"/>
      <c r="T92" s="52"/>
      <c r="U92" s="52"/>
      <c r="V92" s="47"/>
      <c r="W92" s="57"/>
      <c r="X92" s="52"/>
      <c r="Y92" s="49"/>
      <c r="Z92" s="60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25.5" customHeight="1" x14ac:dyDescent="0.25">
      <c r="A93" s="48">
        <v>35</v>
      </c>
      <c r="B93" s="28" t="s">
        <v>81</v>
      </c>
      <c r="C93" s="47"/>
      <c r="D93" s="28"/>
      <c r="E93" s="28"/>
      <c r="F93" s="61">
        <v>1</v>
      </c>
      <c r="G93" s="51"/>
      <c r="H93" s="51"/>
      <c r="I93" s="51"/>
      <c r="J93" s="59">
        <v>2</v>
      </c>
      <c r="K93" s="57"/>
      <c r="L93" s="57"/>
      <c r="M93" s="57"/>
      <c r="N93" s="57"/>
      <c r="O93" s="59"/>
      <c r="P93" s="57"/>
      <c r="Q93" s="48">
        <v>1</v>
      </c>
      <c r="R93" s="59"/>
      <c r="S93" s="57"/>
      <c r="T93" s="57"/>
      <c r="U93" s="57"/>
      <c r="V93" s="47"/>
      <c r="W93" s="57"/>
      <c r="X93" s="57"/>
      <c r="Y93" s="47"/>
      <c r="Z93" s="60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23.1" customHeight="1" x14ac:dyDescent="0.25">
      <c r="A94" s="46">
        <v>36</v>
      </c>
      <c r="B94" s="27" t="s">
        <v>82</v>
      </c>
      <c r="C94" s="49"/>
      <c r="D94" s="27"/>
      <c r="E94" s="27"/>
      <c r="F94" s="55">
        <v>1</v>
      </c>
      <c r="G94" s="51"/>
      <c r="H94" s="51"/>
      <c r="I94" s="51"/>
      <c r="J94" s="51"/>
      <c r="K94" s="52"/>
      <c r="L94" s="52"/>
      <c r="M94" s="52"/>
      <c r="N94" s="52"/>
      <c r="O94" s="51"/>
      <c r="P94" s="52"/>
      <c r="Q94" s="46">
        <v>1</v>
      </c>
      <c r="R94" s="51"/>
      <c r="S94" s="52"/>
      <c r="T94" s="52"/>
      <c r="U94" s="52"/>
      <c r="V94" s="47"/>
      <c r="W94" s="57"/>
      <c r="X94" s="52"/>
      <c r="Y94" s="49"/>
      <c r="Z94" s="60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s="10" customFormat="1" ht="29.25" customHeight="1" x14ac:dyDescent="0.25">
      <c r="A95" s="48">
        <v>37</v>
      </c>
      <c r="B95" s="27" t="s">
        <v>83</v>
      </c>
      <c r="C95" s="49"/>
      <c r="D95" s="27"/>
      <c r="E95" s="27"/>
      <c r="F95" s="55">
        <v>1</v>
      </c>
      <c r="G95" s="51"/>
      <c r="H95" s="51"/>
      <c r="I95" s="51"/>
      <c r="J95" s="51"/>
      <c r="K95" s="52"/>
      <c r="L95" s="52"/>
      <c r="M95" s="52"/>
      <c r="N95" s="52"/>
      <c r="O95" s="51"/>
      <c r="P95" s="52"/>
      <c r="Q95" s="46">
        <v>1</v>
      </c>
      <c r="R95" s="51"/>
      <c r="S95" s="52"/>
      <c r="T95" s="52"/>
      <c r="U95" s="52"/>
      <c r="V95" s="47"/>
      <c r="W95" s="57"/>
      <c r="X95" s="52"/>
      <c r="Y95" s="49"/>
      <c r="Z95" s="60"/>
    </row>
    <row r="96" spans="1:40" s="10" customFormat="1" ht="23.1" customHeight="1" x14ac:dyDescent="0.25">
      <c r="A96" s="46">
        <v>38</v>
      </c>
      <c r="B96" s="27" t="s">
        <v>84</v>
      </c>
      <c r="C96" s="49"/>
      <c r="D96" s="27"/>
      <c r="E96" s="27"/>
      <c r="F96" s="55">
        <v>1</v>
      </c>
      <c r="G96" s="51"/>
      <c r="H96" s="51"/>
      <c r="I96" s="51"/>
      <c r="J96" s="51"/>
      <c r="K96" s="52"/>
      <c r="L96" s="52"/>
      <c r="M96" s="52"/>
      <c r="N96" s="52"/>
      <c r="O96" s="51"/>
      <c r="P96" s="52"/>
      <c r="Q96" s="46">
        <v>1</v>
      </c>
      <c r="R96" s="51"/>
      <c r="S96" s="52"/>
      <c r="T96" s="52"/>
      <c r="U96" s="52"/>
      <c r="V96" s="47"/>
      <c r="W96" s="57"/>
      <c r="X96" s="52"/>
      <c r="Y96" s="49"/>
      <c r="Z96" s="60"/>
    </row>
    <row r="97" spans="1:26" s="10" customFormat="1" ht="25.5" customHeight="1" x14ac:dyDescent="0.25">
      <c r="A97" s="48">
        <v>39</v>
      </c>
      <c r="B97" s="27" t="s">
        <v>85</v>
      </c>
      <c r="C97" s="49"/>
      <c r="D97" s="27"/>
      <c r="E97" s="27"/>
      <c r="F97" s="55">
        <v>1</v>
      </c>
      <c r="G97" s="51"/>
      <c r="H97" s="51"/>
      <c r="I97" s="51"/>
      <c r="J97" s="51"/>
      <c r="K97" s="52"/>
      <c r="L97" s="52"/>
      <c r="M97" s="52"/>
      <c r="N97" s="52"/>
      <c r="O97" s="51"/>
      <c r="P97" s="52"/>
      <c r="Q97" s="46">
        <v>1</v>
      </c>
      <c r="R97" s="51"/>
      <c r="S97" s="52"/>
      <c r="T97" s="52"/>
      <c r="U97" s="52"/>
      <c r="V97" s="47"/>
      <c r="W97" s="57"/>
      <c r="X97" s="52"/>
      <c r="Y97" s="49"/>
      <c r="Z97" s="60"/>
    </row>
    <row r="98" spans="1:26" s="10" customFormat="1" ht="26.25" customHeight="1" x14ac:dyDescent="0.25">
      <c r="A98" s="46">
        <v>40</v>
      </c>
      <c r="B98" s="27" t="s">
        <v>86</v>
      </c>
      <c r="C98" s="49"/>
      <c r="D98" s="27"/>
      <c r="E98" s="27"/>
      <c r="F98" s="55">
        <v>1</v>
      </c>
      <c r="G98" s="51"/>
      <c r="H98" s="51"/>
      <c r="I98" s="51"/>
      <c r="J98" s="51"/>
      <c r="K98" s="52"/>
      <c r="L98" s="52"/>
      <c r="M98" s="52"/>
      <c r="N98" s="52"/>
      <c r="O98" s="51"/>
      <c r="P98" s="52"/>
      <c r="Q98" s="46">
        <v>1</v>
      </c>
      <c r="R98" s="51"/>
      <c r="S98" s="52"/>
      <c r="T98" s="52"/>
      <c r="U98" s="52"/>
      <c r="V98" s="47"/>
      <c r="W98" s="57"/>
      <c r="X98" s="52"/>
      <c r="Y98" s="49"/>
      <c r="Z98" s="60"/>
    </row>
    <row r="99" spans="1:26" s="10" customFormat="1" ht="23.1" customHeight="1" x14ac:dyDescent="0.25">
      <c r="A99" s="48">
        <v>41</v>
      </c>
      <c r="B99" s="27" t="s">
        <v>87</v>
      </c>
      <c r="C99" s="49"/>
      <c r="D99" s="27"/>
      <c r="E99" s="27"/>
      <c r="F99" s="55">
        <v>1</v>
      </c>
      <c r="G99" s="51"/>
      <c r="H99" s="51"/>
      <c r="I99" s="51"/>
      <c r="J99" s="51">
        <v>1</v>
      </c>
      <c r="K99" s="52"/>
      <c r="L99" s="52"/>
      <c r="M99" s="52"/>
      <c r="N99" s="52"/>
      <c r="O99" s="51"/>
      <c r="P99" s="52"/>
      <c r="Q99" s="46">
        <v>1</v>
      </c>
      <c r="R99" s="51"/>
      <c r="S99" s="52"/>
      <c r="T99" s="52"/>
      <c r="U99" s="52"/>
      <c r="V99" s="47"/>
      <c r="W99" s="57"/>
      <c r="X99" s="52"/>
      <c r="Y99" s="49"/>
      <c r="Z99" s="60"/>
    </row>
    <row r="100" spans="1:26" s="10" customFormat="1" ht="24.75" customHeight="1" x14ac:dyDescent="0.25">
      <c r="A100" s="46">
        <v>42</v>
      </c>
      <c r="B100" s="27" t="s">
        <v>88</v>
      </c>
      <c r="C100" s="49"/>
      <c r="D100" s="27"/>
      <c r="E100" s="27"/>
      <c r="F100" s="55">
        <v>1</v>
      </c>
      <c r="G100" s="51"/>
      <c r="H100" s="51"/>
      <c r="I100" s="51"/>
      <c r="J100" s="51"/>
      <c r="K100" s="52"/>
      <c r="L100" s="52"/>
      <c r="M100" s="52"/>
      <c r="N100" s="52"/>
      <c r="O100" s="51"/>
      <c r="P100" s="52"/>
      <c r="Q100" s="46">
        <v>1</v>
      </c>
      <c r="R100" s="51"/>
      <c r="S100" s="52"/>
      <c r="T100" s="52"/>
      <c r="U100" s="52"/>
      <c r="V100" s="47"/>
      <c r="W100" s="57"/>
      <c r="X100" s="52"/>
      <c r="Y100" s="49"/>
      <c r="Z100" s="60"/>
    </row>
    <row r="101" spans="1:26" s="10" customFormat="1" ht="23.1" customHeight="1" x14ac:dyDescent="0.25">
      <c r="A101" s="48">
        <v>43</v>
      </c>
      <c r="B101" s="27" t="s">
        <v>89</v>
      </c>
      <c r="C101" s="49"/>
      <c r="D101" s="27"/>
      <c r="E101" s="27"/>
      <c r="F101" s="55">
        <v>1</v>
      </c>
      <c r="G101" s="51"/>
      <c r="H101" s="51"/>
      <c r="I101" s="51"/>
      <c r="J101" s="51"/>
      <c r="K101" s="52"/>
      <c r="L101" s="52"/>
      <c r="M101" s="52"/>
      <c r="N101" s="52"/>
      <c r="O101" s="51"/>
      <c r="P101" s="52"/>
      <c r="Q101" s="46">
        <v>1</v>
      </c>
      <c r="R101" s="51"/>
      <c r="S101" s="52"/>
      <c r="T101" s="52"/>
      <c r="U101" s="52"/>
      <c r="V101" s="47"/>
      <c r="W101" s="57"/>
      <c r="X101" s="52"/>
      <c r="Y101" s="49"/>
      <c r="Z101" s="60"/>
    </row>
    <row r="102" spans="1:26" s="10" customFormat="1" ht="29.25" customHeight="1" x14ac:dyDescent="0.25">
      <c r="A102" s="46">
        <v>44</v>
      </c>
      <c r="B102" s="27" t="s">
        <v>90</v>
      </c>
      <c r="C102" s="49"/>
      <c r="D102" s="27"/>
      <c r="E102" s="27"/>
      <c r="F102" s="55">
        <v>1</v>
      </c>
      <c r="G102" s="51"/>
      <c r="H102" s="51"/>
      <c r="I102" s="51"/>
      <c r="J102" s="51"/>
      <c r="K102" s="52"/>
      <c r="L102" s="52"/>
      <c r="M102" s="52"/>
      <c r="N102" s="52"/>
      <c r="O102" s="51"/>
      <c r="P102" s="52"/>
      <c r="Q102" s="46">
        <v>1</v>
      </c>
      <c r="R102" s="51"/>
      <c r="S102" s="52"/>
      <c r="T102" s="52"/>
      <c r="U102" s="52"/>
      <c r="V102" s="47"/>
      <c r="W102" s="57"/>
      <c r="X102" s="52"/>
      <c r="Y102" s="49"/>
      <c r="Z102" s="60"/>
    </row>
    <row r="103" spans="1:26" s="10" customFormat="1" ht="28.5" customHeight="1" x14ac:dyDescent="0.25">
      <c r="A103" s="48">
        <v>45</v>
      </c>
      <c r="B103" s="27" t="s">
        <v>91</v>
      </c>
      <c r="C103" s="49"/>
      <c r="D103" s="27"/>
      <c r="E103" s="27"/>
      <c r="F103" s="55">
        <v>1</v>
      </c>
      <c r="G103" s="51"/>
      <c r="H103" s="51"/>
      <c r="I103" s="51"/>
      <c r="J103" s="51">
        <v>1</v>
      </c>
      <c r="K103" s="52"/>
      <c r="L103" s="52"/>
      <c r="M103" s="52"/>
      <c r="N103" s="52"/>
      <c r="O103" s="51"/>
      <c r="P103" s="52"/>
      <c r="Q103" s="46">
        <v>1</v>
      </c>
      <c r="R103" s="51"/>
      <c r="S103" s="52"/>
      <c r="T103" s="57">
        <v>1</v>
      </c>
      <c r="U103" s="57"/>
      <c r="V103" s="47"/>
      <c r="W103" s="57"/>
      <c r="X103" s="57"/>
      <c r="Y103" s="47"/>
      <c r="Z103" s="60">
        <v>2</v>
      </c>
    </row>
    <row r="104" spans="1:26" s="10" customFormat="1" ht="23.1" customHeight="1" x14ac:dyDescent="0.25">
      <c r="A104" s="46">
        <v>46</v>
      </c>
      <c r="B104" s="27" t="s">
        <v>92</v>
      </c>
      <c r="C104" s="49"/>
      <c r="D104" s="27"/>
      <c r="E104" s="27"/>
      <c r="F104" s="55">
        <v>1</v>
      </c>
      <c r="G104" s="51"/>
      <c r="H104" s="51"/>
      <c r="I104" s="51"/>
      <c r="J104" s="51">
        <v>2</v>
      </c>
      <c r="K104" s="52"/>
      <c r="L104" s="52"/>
      <c r="M104" s="52"/>
      <c r="N104" s="52"/>
      <c r="O104" s="51"/>
      <c r="P104" s="52"/>
      <c r="Q104" s="46">
        <v>1</v>
      </c>
      <c r="R104" s="51"/>
      <c r="S104" s="52"/>
      <c r="T104" s="52"/>
      <c r="U104" s="52"/>
      <c r="V104" s="47"/>
      <c r="W104" s="57"/>
      <c r="X104" s="52"/>
      <c r="Y104" s="49"/>
      <c r="Z104" s="60"/>
    </row>
    <row r="105" spans="1:26" s="10" customFormat="1" ht="28.5" customHeight="1" x14ac:dyDescent="0.25">
      <c r="A105" s="48">
        <v>47</v>
      </c>
      <c r="B105" s="27" t="s">
        <v>93</v>
      </c>
      <c r="C105" s="49"/>
      <c r="D105" s="27"/>
      <c r="E105" s="27"/>
      <c r="F105" s="55">
        <v>3</v>
      </c>
      <c r="G105" s="51"/>
      <c r="H105" s="51"/>
      <c r="I105" s="51"/>
      <c r="J105" s="51">
        <v>1</v>
      </c>
      <c r="K105" s="52"/>
      <c r="L105" s="52"/>
      <c r="M105" s="52"/>
      <c r="N105" s="52"/>
      <c r="O105" s="51"/>
      <c r="P105" s="52"/>
      <c r="Q105" s="46">
        <v>1</v>
      </c>
      <c r="R105" s="51"/>
      <c r="S105" s="52"/>
      <c r="T105" s="52"/>
      <c r="U105" s="52"/>
      <c r="V105" s="47"/>
      <c r="W105" s="57"/>
      <c r="X105" s="52"/>
      <c r="Y105" s="49"/>
      <c r="Z105" s="60"/>
    </row>
    <row r="106" spans="1:26" s="10" customFormat="1" ht="27.75" customHeight="1" x14ac:dyDescent="0.25">
      <c r="A106" s="46">
        <v>48</v>
      </c>
      <c r="B106" s="27" t="s">
        <v>94</v>
      </c>
      <c r="C106" s="49"/>
      <c r="D106" s="27"/>
      <c r="E106" s="27"/>
      <c r="F106" s="55">
        <v>1</v>
      </c>
      <c r="G106" s="51"/>
      <c r="H106" s="51"/>
      <c r="I106" s="51"/>
      <c r="J106" s="51"/>
      <c r="K106" s="52"/>
      <c r="L106" s="52"/>
      <c r="M106" s="52"/>
      <c r="N106" s="52"/>
      <c r="O106" s="51"/>
      <c r="P106" s="52"/>
      <c r="Q106" s="46">
        <v>1</v>
      </c>
      <c r="R106" s="51"/>
      <c r="S106" s="52"/>
      <c r="T106" s="52"/>
      <c r="U106" s="52"/>
      <c r="V106" s="47"/>
      <c r="W106" s="57"/>
      <c r="X106" s="52"/>
      <c r="Y106" s="49"/>
      <c r="Z106" s="60"/>
    </row>
    <row r="107" spans="1:26" s="10" customFormat="1" ht="23.1" customHeight="1" x14ac:dyDescent="0.25">
      <c r="A107" s="48">
        <v>49</v>
      </c>
      <c r="B107" s="27" t="s">
        <v>95</v>
      </c>
      <c r="C107" s="49"/>
      <c r="D107" s="27"/>
      <c r="E107" s="27"/>
      <c r="F107" s="55">
        <v>1</v>
      </c>
      <c r="G107" s="51"/>
      <c r="H107" s="51"/>
      <c r="I107" s="51"/>
      <c r="J107" s="51"/>
      <c r="K107" s="52"/>
      <c r="L107" s="52"/>
      <c r="M107" s="52"/>
      <c r="N107" s="52"/>
      <c r="O107" s="51"/>
      <c r="P107" s="52"/>
      <c r="Q107" s="46">
        <v>1</v>
      </c>
      <c r="R107" s="51"/>
      <c r="S107" s="52"/>
      <c r="T107" s="52"/>
      <c r="U107" s="52"/>
      <c r="V107" s="47"/>
      <c r="W107" s="57"/>
      <c r="X107" s="52"/>
      <c r="Y107" s="49"/>
      <c r="Z107" s="60"/>
    </row>
    <row r="108" spans="1:26" s="10" customFormat="1" ht="27.75" customHeight="1" x14ac:dyDescent="0.25">
      <c r="A108" s="46">
        <v>50</v>
      </c>
      <c r="B108" s="27" t="s">
        <v>96</v>
      </c>
      <c r="C108" s="49"/>
      <c r="D108" s="27"/>
      <c r="E108" s="27"/>
      <c r="F108" s="55">
        <v>1</v>
      </c>
      <c r="G108" s="51"/>
      <c r="H108" s="51"/>
      <c r="I108" s="51"/>
      <c r="J108" s="51"/>
      <c r="K108" s="52"/>
      <c r="L108" s="52"/>
      <c r="M108" s="52"/>
      <c r="N108" s="52"/>
      <c r="O108" s="51"/>
      <c r="P108" s="52"/>
      <c r="Q108" s="46">
        <v>1</v>
      </c>
      <c r="R108" s="51"/>
      <c r="S108" s="52"/>
      <c r="T108" s="52"/>
      <c r="U108" s="52"/>
      <c r="V108" s="47"/>
      <c r="W108" s="57"/>
      <c r="X108" s="52"/>
      <c r="Y108" s="49"/>
      <c r="Z108" s="60"/>
    </row>
    <row r="109" spans="1:26" s="10" customFormat="1" ht="23.1" customHeight="1" x14ac:dyDescent="0.25">
      <c r="A109" s="48">
        <v>51</v>
      </c>
      <c r="B109" s="27" t="s">
        <v>97</v>
      </c>
      <c r="C109" s="49"/>
      <c r="D109" s="27"/>
      <c r="E109" s="27"/>
      <c r="F109" s="55">
        <v>1</v>
      </c>
      <c r="G109" s="51"/>
      <c r="H109" s="51"/>
      <c r="I109" s="51"/>
      <c r="J109" s="51"/>
      <c r="K109" s="52"/>
      <c r="L109" s="52"/>
      <c r="M109" s="52"/>
      <c r="N109" s="52"/>
      <c r="O109" s="51"/>
      <c r="P109" s="52"/>
      <c r="Q109" s="46">
        <v>1</v>
      </c>
      <c r="R109" s="51"/>
      <c r="S109" s="52"/>
      <c r="T109" s="52"/>
      <c r="U109" s="52"/>
      <c r="V109" s="47"/>
      <c r="W109" s="57"/>
      <c r="X109" s="52"/>
      <c r="Y109" s="49"/>
      <c r="Z109" s="60"/>
    </row>
    <row r="110" spans="1:26" s="10" customFormat="1" ht="27" customHeight="1" x14ac:dyDescent="0.25">
      <c r="A110" s="46">
        <v>52</v>
      </c>
      <c r="B110" s="27" t="s">
        <v>19</v>
      </c>
      <c r="C110" s="49"/>
      <c r="D110" s="27"/>
      <c r="E110" s="27"/>
      <c r="F110" s="55">
        <v>1</v>
      </c>
      <c r="G110" s="51"/>
      <c r="H110" s="51"/>
      <c r="I110" s="51"/>
      <c r="J110" s="51"/>
      <c r="K110" s="52"/>
      <c r="L110" s="52"/>
      <c r="M110" s="52"/>
      <c r="N110" s="52"/>
      <c r="O110" s="51"/>
      <c r="P110" s="52"/>
      <c r="Q110" s="46">
        <v>1</v>
      </c>
      <c r="R110" s="51"/>
      <c r="S110" s="52"/>
      <c r="T110" s="52"/>
      <c r="U110" s="52"/>
      <c r="V110" s="47"/>
      <c r="W110" s="57"/>
      <c r="X110" s="52"/>
      <c r="Y110" s="49"/>
      <c r="Z110" s="60"/>
    </row>
    <row r="111" spans="1:26" s="10" customFormat="1" ht="27.75" customHeight="1" x14ac:dyDescent="0.25">
      <c r="A111" s="48">
        <v>53</v>
      </c>
      <c r="B111" s="27" t="s">
        <v>30</v>
      </c>
      <c r="C111" s="49"/>
      <c r="D111" s="27"/>
      <c r="E111" s="27"/>
      <c r="F111" s="55">
        <v>1</v>
      </c>
      <c r="G111" s="51"/>
      <c r="H111" s="51"/>
      <c r="I111" s="51"/>
      <c r="J111" s="51"/>
      <c r="K111" s="52"/>
      <c r="L111" s="52"/>
      <c r="M111" s="52"/>
      <c r="N111" s="52"/>
      <c r="O111" s="51"/>
      <c r="P111" s="52"/>
      <c r="Q111" s="46">
        <v>1</v>
      </c>
      <c r="R111" s="51"/>
      <c r="S111" s="52"/>
      <c r="T111" s="52"/>
      <c r="U111" s="52"/>
      <c r="V111" s="47"/>
      <c r="W111" s="57"/>
      <c r="X111" s="52"/>
      <c r="Y111" s="49"/>
      <c r="Z111" s="60"/>
    </row>
    <row r="112" spans="1:26" s="10" customFormat="1" ht="28.5" customHeight="1" x14ac:dyDescent="0.25">
      <c r="A112" s="46">
        <v>54</v>
      </c>
      <c r="B112" s="27" t="s">
        <v>98</v>
      </c>
      <c r="C112" s="49"/>
      <c r="D112" s="27"/>
      <c r="E112" s="27"/>
      <c r="F112" s="55">
        <v>1</v>
      </c>
      <c r="G112" s="51"/>
      <c r="H112" s="51"/>
      <c r="I112" s="51"/>
      <c r="J112" s="51">
        <v>4</v>
      </c>
      <c r="K112" s="52"/>
      <c r="L112" s="52"/>
      <c r="M112" s="52"/>
      <c r="N112" s="52"/>
      <c r="O112" s="51"/>
      <c r="P112" s="52"/>
      <c r="Q112" s="46">
        <v>1</v>
      </c>
      <c r="R112" s="51"/>
      <c r="S112" s="52"/>
      <c r="T112" s="52"/>
      <c r="U112" s="52"/>
      <c r="V112" s="47"/>
      <c r="W112" s="57"/>
      <c r="X112" s="52"/>
      <c r="Y112" s="49"/>
      <c r="Z112" s="60"/>
    </row>
    <row r="113" spans="1:26" s="10" customFormat="1" ht="33" customHeight="1" x14ac:dyDescent="0.25">
      <c r="A113" s="48">
        <v>55</v>
      </c>
      <c r="B113" s="27" t="s">
        <v>20</v>
      </c>
      <c r="C113" s="49"/>
      <c r="D113" s="27"/>
      <c r="E113" s="27"/>
      <c r="F113" s="55">
        <v>1</v>
      </c>
      <c r="G113" s="51"/>
      <c r="H113" s="51"/>
      <c r="I113" s="51"/>
      <c r="J113" s="51">
        <v>3</v>
      </c>
      <c r="K113" s="52"/>
      <c r="L113" s="52"/>
      <c r="M113" s="52"/>
      <c r="N113" s="52"/>
      <c r="O113" s="51"/>
      <c r="P113" s="52"/>
      <c r="Q113" s="46">
        <v>1</v>
      </c>
      <c r="R113" s="51"/>
      <c r="S113" s="52"/>
      <c r="T113" s="52"/>
      <c r="U113" s="52"/>
      <c r="V113" s="47"/>
      <c r="W113" s="57"/>
      <c r="X113" s="52"/>
      <c r="Y113" s="49"/>
      <c r="Z113" s="60"/>
    </row>
    <row r="114" spans="1:26" s="10" customFormat="1" ht="27.75" customHeight="1" x14ac:dyDescent="0.25">
      <c r="A114" s="46">
        <v>56</v>
      </c>
      <c r="B114" s="27" t="s">
        <v>99</v>
      </c>
      <c r="C114" s="49"/>
      <c r="D114" s="27"/>
      <c r="E114" s="27"/>
      <c r="F114" s="55">
        <v>1</v>
      </c>
      <c r="G114" s="51"/>
      <c r="H114" s="51"/>
      <c r="I114" s="51"/>
      <c r="J114" s="51"/>
      <c r="K114" s="52"/>
      <c r="L114" s="52"/>
      <c r="M114" s="52"/>
      <c r="N114" s="52"/>
      <c r="O114" s="51"/>
      <c r="P114" s="52"/>
      <c r="Q114" s="46">
        <v>1</v>
      </c>
      <c r="R114" s="51"/>
      <c r="S114" s="52"/>
      <c r="T114" s="52"/>
      <c r="U114" s="52"/>
      <c r="V114" s="47"/>
      <c r="W114" s="57"/>
      <c r="X114" s="52"/>
      <c r="Y114" s="49"/>
      <c r="Z114" s="60"/>
    </row>
    <row r="115" spans="1:26" s="10" customFormat="1" ht="23.1" customHeight="1" x14ac:dyDescent="0.25">
      <c r="A115" s="48">
        <v>57</v>
      </c>
      <c r="B115" s="27" t="s">
        <v>100</v>
      </c>
      <c r="C115" s="49"/>
      <c r="D115" s="27"/>
      <c r="E115" s="27"/>
      <c r="F115" s="55">
        <v>1</v>
      </c>
      <c r="G115" s="51"/>
      <c r="H115" s="51"/>
      <c r="I115" s="51"/>
      <c r="J115" s="51">
        <v>1</v>
      </c>
      <c r="K115" s="52"/>
      <c r="L115" s="52"/>
      <c r="M115" s="52"/>
      <c r="N115" s="52"/>
      <c r="O115" s="51"/>
      <c r="P115" s="52"/>
      <c r="Q115" s="46">
        <v>1</v>
      </c>
      <c r="R115" s="51"/>
      <c r="S115" s="52"/>
      <c r="T115" s="57">
        <v>1</v>
      </c>
      <c r="U115" s="52"/>
      <c r="V115" s="47"/>
      <c r="W115" s="57"/>
      <c r="X115" s="52"/>
      <c r="Y115" s="49"/>
      <c r="Z115" s="60"/>
    </row>
    <row r="116" spans="1:26" s="10" customFormat="1" ht="23.1" customHeight="1" x14ac:dyDescent="0.25">
      <c r="A116" s="46">
        <v>58</v>
      </c>
      <c r="B116" s="27" t="s">
        <v>101</v>
      </c>
      <c r="C116" s="49"/>
      <c r="D116" s="27"/>
      <c r="E116" s="27"/>
      <c r="F116" s="55">
        <v>1</v>
      </c>
      <c r="G116" s="51"/>
      <c r="H116" s="51"/>
      <c r="I116" s="51"/>
      <c r="J116" s="51"/>
      <c r="K116" s="52"/>
      <c r="L116" s="52"/>
      <c r="M116" s="52"/>
      <c r="N116" s="52"/>
      <c r="O116" s="51"/>
      <c r="P116" s="52"/>
      <c r="Q116" s="46">
        <v>1</v>
      </c>
      <c r="R116" s="51"/>
      <c r="S116" s="52"/>
      <c r="T116" s="57">
        <v>1</v>
      </c>
      <c r="U116" s="52"/>
      <c r="V116" s="47"/>
      <c r="W116" s="57"/>
      <c r="X116" s="52"/>
      <c r="Y116" s="49"/>
      <c r="Z116" s="60"/>
    </row>
    <row r="117" spans="1:26" s="10" customFormat="1" ht="30" customHeight="1" x14ac:dyDescent="0.25">
      <c r="A117" s="48">
        <v>59</v>
      </c>
      <c r="B117" s="27" t="s">
        <v>21</v>
      </c>
      <c r="C117" s="49"/>
      <c r="D117" s="27"/>
      <c r="E117" s="27"/>
      <c r="F117" s="55">
        <v>1</v>
      </c>
      <c r="G117" s="51"/>
      <c r="H117" s="51"/>
      <c r="I117" s="51"/>
      <c r="J117" s="51"/>
      <c r="K117" s="52"/>
      <c r="L117" s="52"/>
      <c r="M117" s="52"/>
      <c r="N117" s="52"/>
      <c r="O117" s="51"/>
      <c r="P117" s="52"/>
      <c r="Q117" s="46">
        <v>1</v>
      </c>
      <c r="R117" s="51"/>
      <c r="S117" s="52"/>
      <c r="T117" s="52"/>
      <c r="U117" s="52"/>
      <c r="V117" s="47"/>
      <c r="W117" s="57"/>
      <c r="X117" s="52"/>
      <c r="Y117" s="49"/>
      <c r="Z117" s="60"/>
    </row>
    <row r="118" spans="1:26" s="10" customFormat="1" ht="26.25" customHeight="1" x14ac:dyDescent="0.25">
      <c r="A118" s="46">
        <v>60</v>
      </c>
      <c r="B118" s="27" t="s">
        <v>22</v>
      </c>
      <c r="C118" s="49"/>
      <c r="D118" s="27"/>
      <c r="E118" s="27"/>
      <c r="F118" s="55">
        <v>1</v>
      </c>
      <c r="G118" s="51"/>
      <c r="H118" s="51"/>
      <c r="I118" s="51"/>
      <c r="J118" s="51"/>
      <c r="K118" s="52"/>
      <c r="L118" s="52"/>
      <c r="M118" s="52"/>
      <c r="N118" s="52"/>
      <c r="O118" s="51"/>
      <c r="P118" s="52"/>
      <c r="Q118" s="46">
        <v>1</v>
      </c>
      <c r="R118" s="51"/>
      <c r="S118" s="52"/>
      <c r="T118" s="52"/>
      <c r="U118" s="52"/>
      <c r="V118" s="47"/>
      <c r="W118" s="57"/>
      <c r="X118" s="52"/>
      <c r="Y118" s="49"/>
      <c r="Z118" s="60"/>
    </row>
    <row r="119" spans="1:26" s="10" customFormat="1" ht="27.75" customHeight="1" x14ac:dyDescent="0.25">
      <c r="A119" s="48">
        <v>61</v>
      </c>
      <c r="B119" s="27" t="s">
        <v>102</v>
      </c>
      <c r="C119" s="49"/>
      <c r="D119" s="27"/>
      <c r="E119" s="27"/>
      <c r="F119" s="55">
        <v>1</v>
      </c>
      <c r="G119" s="51"/>
      <c r="H119" s="51"/>
      <c r="I119" s="51"/>
      <c r="J119" s="51"/>
      <c r="K119" s="52"/>
      <c r="L119" s="52"/>
      <c r="M119" s="52"/>
      <c r="N119" s="52"/>
      <c r="O119" s="51"/>
      <c r="P119" s="52"/>
      <c r="Q119" s="46">
        <v>1</v>
      </c>
      <c r="R119" s="51"/>
      <c r="S119" s="52"/>
      <c r="T119" s="52"/>
      <c r="U119" s="52"/>
      <c r="V119" s="47"/>
      <c r="W119" s="57"/>
      <c r="X119" s="52"/>
      <c r="Y119" s="49"/>
      <c r="Z119" s="60"/>
    </row>
    <row r="120" spans="1:26" s="10" customFormat="1" ht="26.25" customHeight="1" x14ac:dyDescent="0.25">
      <c r="A120" s="46">
        <v>62</v>
      </c>
      <c r="B120" s="27" t="s">
        <v>103</v>
      </c>
      <c r="C120" s="49"/>
      <c r="D120" s="27"/>
      <c r="E120" s="27"/>
      <c r="F120" s="55">
        <v>1</v>
      </c>
      <c r="G120" s="51"/>
      <c r="H120" s="51"/>
      <c r="I120" s="51"/>
      <c r="J120" s="51">
        <v>2</v>
      </c>
      <c r="K120" s="52"/>
      <c r="L120" s="52"/>
      <c r="M120" s="52"/>
      <c r="N120" s="52"/>
      <c r="O120" s="51"/>
      <c r="P120" s="52"/>
      <c r="Q120" s="46">
        <v>1</v>
      </c>
      <c r="R120" s="51"/>
      <c r="S120" s="52"/>
      <c r="T120" s="52"/>
      <c r="U120" s="52"/>
      <c r="V120" s="47"/>
      <c r="W120" s="57"/>
      <c r="X120" s="57"/>
      <c r="Y120" s="47"/>
      <c r="Z120" s="60">
        <v>4</v>
      </c>
    </row>
    <row r="121" spans="1:26" s="10" customFormat="1" ht="28.5" customHeight="1" x14ac:dyDescent="0.25">
      <c r="A121" s="48">
        <v>63</v>
      </c>
      <c r="B121" s="28" t="s">
        <v>23</v>
      </c>
      <c r="C121" s="47"/>
      <c r="D121" s="28"/>
      <c r="E121" s="28"/>
      <c r="F121" s="61">
        <v>1</v>
      </c>
      <c r="G121" s="59"/>
      <c r="H121" s="59"/>
      <c r="I121" s="59"/>
      <c r="J121" s="59">
        <v>1</v>
      </c>
      <c r="K121" s="57"/>
      <c r="L121" s="57"/>
      <c r="M121" s="57"/>
      <c r="N121" s="57"/>
      <c r="O121" s="59"/>
      <c r="P121" s="57"/>
      <c r="Q121" s="48">
        <v>1</v>
      </c>
      <c r="R121" s="59"/>
      <c r="S121" s="57"/>
      <c r="T121" s="57"/>
      <c r="U121" s="57"/>
      <c r="V121" s="47"/>
      <c r="W121" s="57">
        <v>2</v>
      </c>
      <c r="X121" s="57"/>
      <c r="Y121" s="47"/>
      <c r="Z121" s="60"/>
    </row>
    <row r="122" spans="1:26" s="10" customFormat="1" ht="28.5" customHeight="1" x14ac:dyDescent="0.25">
      <c r="A122" s="46">
        <v>64</v>
      </c>
      <c r="B122" s="27" t="s">
        <v>104</v>
      </c>
      <c r="C122" s="49"/>
      <c r="D122" s="27"/>
      <c r="E122" s="27"/>
      <c r="F122" s="55">
        <v>1</v>
      </c>
      <c r="G122" s="51"/>
      <c r="H122" s="51"/>
      <c r="I122" s="51"/>
      <c r="J122" s="51">
        <v>2</v>
      </c>
      <c r="K122" s="52"/>
      <c r="L122" s="52"/>
      <c r="M122" s="52"/>
      <c r="N122" s="52"/>
      <c r="O122" s="51"/>
      <c r="P122" s="52"/>
      <c r="Q122" s="46">
        <v>1</v>
      </c>
      <c r="R122" s="51"/>
      <c r="S122" s="52"/>
      <c r="T122" s="52"/>
      <c r="U122" s="52"/>
      <c r="V122" s="47"/>
      <c r="W122" s="57"/>
      <c r="X122" s="52"/>
      <c r="Y122" s="49"/>
      <c r="Z122" s="60"/>
    </row>
    <row r="123" spans="1:26" s="10" customFormat="1" ht="23.1" customHeight="1" x14ac:dyDescent="0.25">
      <c r="A123" s="48">
        <v>65</v>
      </c>
      <c r="B123" s="27" t="s">
        <v>105</v>
      </c>
      <c r="C123" s="49"/>
      <c r="D123" s="27"/>
      <c r="E123" s="27"/>
      <c r="F123" s="55">
        <v>1</v>
      </c>
      <c r="G123" s="51"/>
      <c r="H123" s="51"/>
      <c r="I123" s="51"/>
      <c r="J123" s="51"/>
      <c r="K123" s="52"/>
      <c r="L123" s="52"/>
      <c r="M123" s="52"/>
      <c r="N123" s="52"/>
      <c r="O123" s="51"/>
      <c r="P123" s="52"/>
      <c r="Q123" s="46">
        <v>1</v>
      </c>
      <c r="R123" s="51"/>
      <c r="S123" s="52"/>
      <c r="T123" s="52"/>
      <c r="U123" s="52"/>
      <c r="V123" s="47"/>
      <c r="W123" s="57"/>
      <c r="X123" s="52"/>
      <c r="Y123" s="49"/>
      <c r="Z123" s="60"/>
    </row>
    <row r="124" spans="1:26" s="10" customFormat="1" ht="27.75" customHeight="1" x14ac:dyDescent="0.25">
      <c r="A124" s="46">
        <v>66</v>
      </c>
      <c r="B124" s="27" t="s">
        <v>106</v>
      </c>
      <c r="C124" s="49"/>
      <c r="D124" s="27"/>
      <c r="E124" s="27"/>
      <c r="F124" s="55">
        <v>1</v>
      </c>
      <c r="G124" s="51"/>
      <c r="H124" s="51"/>
      <c r="I124" s="51"/>
      <c r="J124" s="51"/>
      <c r="K124" s="52"/>
      <c r="L124" s="52"/>
      <c r="M124" s="52"/>
      <c r="N124" s="52"/>
      <c r="O124" s="51"/>
      <c r="P124" s="52"/>
      <c r="Q124" s="46">
        <v>1</v>
      </c>
      <c r="R124" s="51"/>
      <c r="S124" s="52"/>
      <c r="T124" s="52"/>
      <c r="U124" s="52"/>
      <c r="V124" s="47"/>
      <c r="W124" s="57"/>
      <c r="X124" s="52"/>
      <c r="Y124" s="49"/>
      <c r="Z124" s="60"/>
    </row>
    <row r="125" spans="1:26" s="10" customFormat="1" ht="29.25" customHeight="1" x14ac:dyDescent="0.25">
      <c r="A125" s="48">
        <v>67</v>
      </c>
      <c r="B125" s="27" t="s">
        <v>107</v>
      </c>
      <c r="C125" s="49"/>
      <c r="D125" s="27"/>
      <c r="E125" s="27"/>
      <c r="F125" s="55">
        <v>1</v>
      </c>
      <c r="G125" s="51"/>
      <c r="H125" s="51"/>
      <c r="I125" s="51"/>
      <c r="J125" s="51"/>
      <c r="K125" s="52"/>
      <c r="L125" s="52"/>
      <c r="M125" s="52"/>
      <c r="N125" s="52"/>
      <c r="O125" s="51"/>
      <c r="P125" s="52"/>
      <c r="Q125" s="46">
        <v>1</v>
      </c>
      <c r="R125" s="51"/>
      <c r="S125" s="52"/>
      <c r="T125" s="52"/>
      <c r="U125" s="52"/>
      <c r="V125" s="47"/>
      <c r="W125" s="57"/>
      <c r="X125" s="52"/>
      <c r="Y125" s="49"/>
      <c r="Z125" s="60"/>
    </row>
    <row r="126" spans="1:26" s="10" customFormat="1" ht="29.25" customHeight="1" x14ac:dyDescent="0.25">
      <c r="A126" s="46">
        <v>68</v>
      </c>
      <c r="B126" s="27" t="s">
        <v>108</v>
      </c>
      <c r="C126" s="49"/>
      <c r="D126" s="27"/>
      <c r="E126" s="27"/>
      <c r="F126" s="55">
        <v>1</v>
      </c>
      <c r="G126" s="51"/>
      <c r="H126" s="51"/>
      <c r="I126" s="51"/>
      <c r="J126" s="51"/>
      <c r="K126" s="52"/>
      <c r="L126" s="52"/>
      <c r="M126" s="52"/>
      <c r="N126" s="52"/>
      <c r="O126" s="51"/>
      <c r="P126" s="52"/>
      <c r="Q126" s="46">
        <v>1</v>
      </c>
      <c r="R126" s="51"/>
      <c r="S126" s="52"/>
      <c r="T126" s="52"/>
      <c r="U126" s="52"/>
      <c r="V126" s="47"/>
      <c r="W126" s="57"/>
      <c r="X126" s="52"/>
      <c r="Y126" s="49"/>
      <c r="Z126" s="60"/>
    </row>
    <row r="127" spans="1:26" s="10" customFormat="1" ht="27" customHeight="1" x14ac:dyDescent="0.25">
      <c r="A127" s="48">
        <v>69</v>
      </c>
      <c r="B127" s="27" t="s">
        <v>109</v>
      </c>
      <c r="C127" s="49"/>
      <c r="D127" s="27"/>
      <c r="E127" s="27"/>
      <c r="F127" s="55">
        <v>1</v>
      </c>
      <c r="G127" s="51"/>
      <c r="H127" s="51"/>
      <c r="I127" s="51"/>
      <c r="J127" s="51"/>
      <c r="K127" s="52"/>
      <c r="L127" s="52"/>
      <c r="M127" s="52"/>
      <c r="N127" s="52"/>
      <c r="O127" s="51"/>
      <c r="P127" s="52"/>
      <c r="Q127" s="46">
        <v>1</v>
      </c>
      <c r="R127" s="51"/>
      <c r="S127" s="52"/>
      <c r="T127" s="52"/>
      <c r="U127" s="52"/>
      <c r="V127" s="47"/>
      <c r="W127" s="57"/>
      <c r="X127" s="52"/>
      <c r="Y127" s="49"/>
      <c r="Z127" s="60"/>
    </row>
    <row r="128" spans="1:26" s="10" customFormat="1" ht="26.25" customHeight="1" x14ac:dyDescent="0.25">
      <c r="A128" s="46">
        <v>70</v>
      </c>
      <c r="B128" s="27" t="s">
        <v>110</v>
      </c>
      <c r="C128" s="49"/>
      <c r="D128" s="27"/>
      <c r="E128" s="27"/>
      <c r="F128" s="55">
        <v>1</v>
      </c>
      <c r="G128" s="51"/>
      <c r="H128" s="51"/>
      <c r="I128" s="51"/>
      <c r="J128" s="51"/>
      <c r="K128" s="52"/>
      <c r="L128" s="52"/>
      <c r="M128" s="52"/>
      <c r="N128" s="52"/>
      <c r="O128" s="51"/>
      <c r="P128" s="52"/>
      <c r="Q128" s="46">
        <v>1</v>
      </c>
      <c r="R128" s="51"/>
      <c r="S128" s="52"/>
      <c r="T128" s="52"/>
      <c r="U128" s="52"/>
      <c r="V128" s="47"/>
      <c r="W128" s="57"/>
      <c r="X128" s="52"/>
      <c r="Y128" s="49"/>
      <c r="Z128" s="60"/>
    </row>
    <row r="129" spans="1:40" s="10" customFormat="1" ht="29.25" customHeight="1" x14ac:dyDescent="0.25">
      <c r="A129" s="48">
        <v>71</v>
      </c>
      <c r="B129" s="27" t="s">
        <v>111</v>
      </c>
      <c r="C129" s="49"/>
      <c r="D129" s="27"/>
      <c r="E129" s="27"/>
      <c r="F129" s="55">
        <v>1</v>
      </c>
      <c r="G129" s="51"/>
      <c r="H129" s="51"/>
      <c r="I129" s="51"/>
      <c r="J129" s="51"/>
      <c r="K129" s="52"/>
      <c r="L129" s="52"/>
      <c r="M129" s="52"/>
      <c r="N129" s="52"/>
      <c r="O129" s="51"/>
      <c r="P129" s="52"/>
      <c r="Q129" s="46">
        <v>1</v>
      </c>
      <c r="R129" s="51"/>
      <c r="S129" s="52"/>
      <c r="T129" s="52"/>
      <c r="U129" s="52"/>
      <c r="V129" s="47"/>
      <c r="W129" s="57"/>
      <c r="X129" s="52"/>
      <c r="Y129" s="49"/>
      <c r="Z129" s="60"/>
    </row>
    <row r="130" spans="1:40" s="10" customFormat="1" ht="30.75" customHeight="1" x14ac:dyDescent="0.25">
      <c r="A130" s="46">
        <v>72</v>
      </c>
      <c r="B130" s="27" t="s">
        <v>112</v>
      </c>
      <c r="C130" s="49"/>
      <c r="D130" s="27"/>
      <c r="E130" s="27"/>
      <c r="F130" s="55">
        <v>1</v>
      </c>
      <c r="G130" s="51"/>
      <c r="H130" s="51"/>
      <c r="I130" s="51"/>
      <c r="J130" s="51"/>
      <c r="K130" s="52"/>
      <c r="L130" s="52"/>
      <c r="M130" s="52"/>
      <c r="N130" s="52"/>
      <c r="O130" s="51"/>
      <c r="P130" s="52"/>
      <c r="Q130" s="46">
        <v>1</v>
      </c>
      <c r="R130" s="51"/>
      <c r="S130" s="52"/>
      <c r="T130" s="52"/>
      <c r="U130" s="52"/>
      <c r="V130" s="47"/>
      <c r="W130" s="57"/>
      <c r="X130" s="52"/>
      <c r="Y130" s="49"/>
      <c r="Z130" s="60"/>
    </row>
    <row r="131" spans="1:40" s="10" customFormat="1" ht="27.75" customHeight="1" x14ac:dyDescent="0.25">
      <c r="A131" s="48">
        <v>73</v>
      </c>
      <c r="B131" s="27" t="s">
        <v>113</v>
      </c>
      <c r="C131" s="49"/>
      <c r="D131" s="27"/>
      <c r="E131" s="27"/>
      <c r="F131" s="55">
        <v>1</v>
      </c>
      <c r="G131" s="51"/>
      <c r="H131" s="51"/>
      <c r="I131" s="51"/>
      <c r="J131" s="51">
        <v>3</v>
      </c>
      <c r="K131" s="52"/>
      <c r="L131" s="52"/>
      <c r="M131" s="52"/>
      <c r="N131" s="52"/>
      <c r="O131" s="51"/>
      <c r="P131" s="52"/>
      <c r="Q131" s="46">
        <v>1</v>
      </c>
      <c r="R131" s="51"/>
      <c r="S131" s="52"/>
      <c r="T131" s="52"/>
      <c r="U131" s="52"/>
      <c r="V131" s="47"/>
      <c r="W131" s="57">
        <v>4</v>
      </c>
      <c r="X131" s="52"/>
      <c r="Y131" s="47"/>
      <c r="Z131" s="60"/>
    </row>
    <row r="132" spans="1:40" s="10" customFormat="1" ht="28.5" customHeight="1" x14ac:dyDescent="0.25">
      <c r="A132" s="46">
        <v>74</v>
      </c>
      <c r="B132" s="27" t="s">
        <v>114</v>
      </c>
      <c r="C132" s="49"/>
      <c r="D132" s="27"/>
      <c r="E132" s="27"/>
      <c r="F132" s="55">
        <v>1</v>
      </c>
      <c r="G132" s="51"/>
      <c r="H132" s="51"/>
      <c r="I132" s="51"/>
      <c r="J132" s="51">
        <v>1</v>
      </c>
      <c r="K132" s="52"/>
      <c r="L132" s="52"/>
      <c r="M132" s="52"/>
      <c r="N132" s="52"/>
      <c r="O132" s="51"/>
      <c r="P132" s="52"/>
      <c r="Q132" s="46">
        <v>1</v>
      </c>
      <c r="R132" s="51"/>
      <c r="S132" s="52"/>
      <c r="T132" s="52"/>
      <c r="U132" s="52"/>
      <c r="V132" s="47"/>
      <c r="W132" s="57"/>
      <c r="X132" s="52"/>
      <c r="Y132" s="47"/>
      <c r="Z132" s="60"/>
    </row>
    <row r="133" spans="1:40" s="15" customFormat="1" ht="24" customHeight="1" x14ac:dyDescent="0.25">
      <c r="A133" s="14" t="s">
        <v>263</v>
      </c>
      <c r="B133" s="30" t="s">
        <v>171</v>
      </c>
      <c r="C133" s="14">
        <f>+SUM(C134:C169)</f>
        <v>0</v>
      </c>
      <c r="D133" s="14">
        <f t="shared" ref="D133:Z133" si="2">+SUM(D134:D169)</f>
        <v>0</v>
      </c>
      <c r="E133" s="14">
        <f t="shared" si="2"/>
        <v>0</v>
      </c>
      <c r="F133" s="14">
        <f t="shared" si="2"/>
        <v>61</v>
      </c>
      <c r="G133" s="14">
        <f t="shared" si="2"/>
        <v>0</v>
      </c>
      <c r="H133" s="14">
        <f t="shared" si="2"/>
        <v>0</v>
      </c>
      <c r="I133" s="14">
        <f t="shared" si="2"/>
        <v>0</v>
      </c>
      <c r="J133" s="14">
        <f t="shared" si="2"/>
        <v>10</v>
      </c>
      <c r="K133" s="14">
        <f t="shared" si="2"/>
        <v>0</v>
      </c>
      <c r="L133" s="14">
        <f t="shared" si="2"/>
        <v>0</v>
      </c>
      <c r="M133" s="14">
        <f t="shared" si="2"/>
        <v>0</v>
      </c>
      <c r="N133" s="14">
        <f t="shared" si="2"/>
        <v>0</v>
      </c>
      <c r="O133" s="14">
        <f>+SUM(O134:O169)</f>
        <v>34</v>
      </c>
      <c r="P133" s="14">
        <f t="shared" si="2"/>
        <v>0</v>
      </c>
      <c r="Q133" s="14">
        <f t="shared" si="2"/>
        <v>0</v>
      </c>
      <c r="R133" s="14">
        <f t="shared" si="2"/>
        <v>2</v>
      </c>
      <c r="S133" s="14">
        <f t="shared" si="2"/>
        <v>0</v>
      </c>
      <c r="T133" s="14">
        <f t="shared" si="2"/>
        <v>0</v>
      </c>
      <c r="U133" s="14">
        <f t="shared" si="2"/>
        <v>0</v>
      </c>
      <c r="V133" s="14">
        <f t="shared" si="2"/>
        <v>0</v>
      </c>
      <c r="W133" s="14">
        <f t="shared" si="2"/>
        <v>0</v>
      </c>
      <c r="X133" s="14">
        <f t="shared" si="2"/>
        <v>0</v>
      </c>
      <c r="Y133" s="14">
        <f t="shared" si="2"/>
        <v>0</v>
      </c>
      <c r="Z133" s="14">
        <f t="shared" si="2"/>
        <v>62</v>
      </c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:40" ht="23.1" customHeight="1" x14ac:dyDescent="0.25">
      <c r="A134" s="7">
        <v>1</v>
      </c>
      <c r="B134" s="24" t="s">
        <v>141</v>
      </c>
      <c r="C134" s="7"/>
      <c r="D134" s="7"/>
      <c r="E134" s="7"/>
      <c r="F134" s="7">
        <v>1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1</v>
      </c>
      <c r="S134" s="7"/>
      <c r="T134" s="7"/>
      <c r="U134" s="7"/>
      <c r="V134" s="7"/>
      <c r="W134" s="7"/>
      <c r="X134" s="7"/>
      <c r="Y134" s="7"/>
      <c r="Z134" s="7"/>
    </row>
    <row r="135" spans="1:40" ht="22.5" customHeight="1" x14ac:dyDescent="0.25">
      <c r="A135" s="7">
        <v>2</v>
      </c>
      <c r="B135" s="24" t="s">
        <v>142</v>
      </c>
      <c r="C135" s="7"/>
      <c r="D135" s="7"/>
      <c r="E135" s="7"/>
      <c r="F135" s="7">
        <v>1</v>
      </c>
      <c r="G135" s="7"/>
      <c r="H135" s="7"/>
      <c r="I135" s="7"/>
      <c r="J135" s="7"/>
      <c r="K135" s="7"/>
      <c r="L135" s="7"/>
      <c r="M135" s="7"/>
      <c r="N135" s="7"/>
      <c r="O135" s="37">
        <v>1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>
        <v>5</v>
      </c>
    </row>
    <row r="136" spans="1:40" ht="22.5" customHeight="1" x14ac:dyDescent="0.25">
      <c r="A136" s="7">
        <v>3</v>
      </c>
      <c r="B136" s="24" t="s">
        <v>143</v>
      </c>
      <c r="C136" s="7"/>
      <c r="D136" s="7"/>
      <c r="E136" s="7"/>
      <c r="F136" s="7">
        <v>1</v>
      </c>
      <c r="G136" s="7"/>
      <c r="H136" s="7"/>
      <c r="I136" s="7"/>
      <c r="J136" s="7"/>
      <c r="K136" s="7"/>
      <c r="L136" s="7"/>
      <c r="M136" s="7"/>
      <c r="N136" s="7"/>
      <c r="O136" s="37">
        <v>1</v>
      </c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40" ht="22.5" customHeight="1" x14ac:dyDescent="0.25">
      <c r="A137" s="7">
        <v>4</v>
      </c>
      <c r="B137" s="24" t="s">
        <v>144</v>
      </c>
      <c r="C137" s="7"/>
      <c r="D137" s="7"/>
      <c r="E137" s="7"/>
      <c r="F137" s="7">
        <v>2</v>
      </c>
      <c r="G137" s="7"/>
      <c r="H137" s="7"/>
      <c r="I137" s="7"/>
      <c r="J137" s="7">
        <v>1</v>
      </c>
      <c r="K137" s="7"/>
      <c r="L137" s="7"/>
      <c r="M137" s="7"/>
      <c r="N137" s="7"/>
      <c r="O137" s="37">
        <v>1</v>
      </c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>
        <v>5</v>
      </c>
    </row>
    <row r="138" spans="1:40" ht="22.5" customHeight="1" x14ac:dyDescent="0.25">
      <c r="A138" s="7">
        <v>5</v>
      </c>
      <c r="B138" s="24" t="s">
        <v>145</v>
      </c>
      <c r="C138" s="7"/>
      <c r="D138" s="7"/>
      <c r="E138" s="7"/>
      <c r="F138" s="7">
        <v>6</v>
      </c>
      <c r="G138" s="7"/>
      <c r="H138" s="7"/>
      <c r="I138" s="7"/>
      <c r="J138" s="7"/>
      <c r="K138" s="7"/>
      <c r="L138" s="7"/>
      <c r="M138" s="7"/>
      <c r="N138" s="7"/>
      <c r="O138" s="3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40" ht="22.5" customHeight="1" x14ac:dyDescent="0.25">
      <c r="A139" s="7">
        <v>6</v>
      </c>
      <c r="B139" s="24" t="s">
        <v>146</v>
      </c>
      <c r="C139" s="7"/>
      <c r="D139" s="7"/>
      <c r="E139" s="7"/>
      <c r="F139" s="7">
        <v>2</v>
      </c>
      <c r="G139" s="7"/>
      <c r="H139" s="7"/>
      <c r="I139" s="7"/>
      <c r="J139" s="7"/>
      <c r="K139" s="7"/>
      <c r="L139" s="7"/>
      <c r="M139" s="7"/>
      <c r="N139" s="7"/>
      <c r="O139" s="37">
        <v>2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39">
        <v>5</v>
      </c>
    </row>
    <row r="140" spans="1:40" ht="22.5" customHeight="1" x14ac:dyDescent="0.25">
      <c r="A140" s="7">
        <v>7</v>
      </c>
      <c r="B140" s="24" t="s">
        <v>147</v>
      </c>
      <c r="C140" s="7"/>
      <c r="D140" s="7"/>
      <c r="E140" s="7"/>
      <c r="F140" s="7">
        <v>3</v>
      </c>
      <c r="G140" s="7"/>
      <c r="H140" s="7"/>
      <c r="I140" s="7"/>
      <c r="J140" s="7"/>
      <c r="K140" s="7"/>
      <c r="L140" s="7"/>
      <c r="M140" s="7"/>
      <c r="N140" s="7"/>
      <c r="O140" s="3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40" ht="21.75" customHeight="1" x14ac:dyDescent="0.25">
      <c r="A141" s="7">
        <v>8</v>
      </c>
      <c r="B141" s="24" t="s">
        <v>148</v>
      </c>
      <c r="C141" s="7"/>
      <c r="D141" s="7"/>
      <c r="E141" s="5"/>
      <c r="F141" s="7">
        <v>2</v>
      </c>
      <c r="G141" s="5"/>
      <c r="H141" s="5"/>
      <c r="I141" s="7"/>
      <c r="J141" s="7"/>
      <c r="K141" s="7"/>
      <c r="L141" s="5"/>
      <c r="M141" s="5"/>
      <c r="N141" s="5"/>
      <c r="O141" s="5">
        <v>2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40" ht="21.75" customHeight="1" x14ac:dyDescent="0.25">
      <c r="A142" s="7">
        <v>9</v>
      </c>
      <c r="B142" s="24" t="s">
        <v>149</v>
      </c>
      <c r="C142" s="7"/>
      <c r="D142" s="7"/>
      <c r="E142" s="5"/>
      <c r="F142" s="7">
        <v>2</v>
      </c>
      <c r="G142" s="5"/>
      <c r="H142" s="5"/>
      <c r="I142" s="7"/>
      <c r="J142" s="7"/>
      <c r="K142" s="7"/>
      <c r="L142" s="5"/>
      <c r="M142" s="5"/>
      <c r="N142" s="5"/>
      <c r="O142" s="5">
        <v>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>
        <v>5</v>
      </c>
    </row>
    <row r="143" spans="1:40" ht="21.75" customHeight="1" x14ac:dyDescent="0.25">
      <c r="A143" s="7">
        <v>10</v>
      </c>
      <c r="B143" s="24" t="s">
        <v>150</v>
      </c>
      <c r="C143" s="7"/>
      <c r="D143" s="7"/>
      <c r="E143" s="5"/>
      <c r="F143" s="7">
        <v>3</v>
      </c>
      <c r="G143" s="5"/>
      <c r="H143" s="5"/>
      <c r="I143" s="7"/>
      <c r="J143" s="7"/>
      <c r="K143" s="7"/>
      <c r="L143" s="5"/>
      <c r="M143" s="5"/>
      <c r="N143" s="5"/>
      <c r="O143" s="5">
        <v>2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>
        <v>5</v>
      </c>
    </row>
    <row r="144" spans="1:40" ht="21.75" customHeight="1" x14ac:dyDescent="0.25">
      <c r="A144" s="7">
        <v>11</v>
      </c>
      <c r="B144" s="24" t="s">
        <v>151</v>
      </c>
      <c r="C144" s="7"/>
      <c r="D144" s="7"/>
      <c r="E144" s="5"/>
      <c r="F144" s="7">
        <v>1</v>
      </c>
      <c r="G144" s="5"/>
      <c r="H144" s="5"/>
      <c r="I144" s="7"/>
      <c r="J144" s="7"/>
      <c r="K144" s="7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>
        <v>6</v>
      </c>
    </row>
    <row r="145" spans="1:40" ht="21.75" customHeight="1" x14ac:dyDescent="0.25">
      <c r="A145" s="7">
        <v>12</v>
      </c>
      <c r="B145" s="24" t="s">
        <v>152</v>
      </c>
      <c r="C145" s="7"/>
      <c r="D145" s="7"/>
      <c r="E145" s="7"/>
      <c r="F145" s="7">
        <v>1</v>
      </c>
      <c r="G145" s="5"/>
      <c r="H145" s="5"/>
      <c r="I145" s="7"/>
      <c r="J145" s="7"/>
      <c r="K145" s="7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>
        <v>5</v>
      </c>
    </row>
    <row r="146" spans="1:40" ht="21.75" customHeight="1" x14ac:dyDescent="0.25">
      <c r="A146" s="7">
        <v>13</v>
      </c>
      <c r="B146" s="24" t="s">
        <v>153</v>
      </c>
      <c r="C146" s="7"/>
      <c r="D146" s="7"/>
      <c r="E146" s="7"/>
      <c r="F146" s="7">
        <v>2</v>
      </c>
      <c r="G146" s="5"/>
      <c r="H146" s="5"/>
      <c r="I146" s="7"/>
      <c r="J146" s="7"/>
      <c r="K146" s="7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40" ht="21.75" customHeight="1" x14ac:dyDescent="0.25">
      <c r="A147" s="7">
        <v>14</v>
      </c>
      <c r="B147" s="24" t="s">
        <v>154</v>
      </c>
      <c r="C147" s="7"/>
      <c r="D147" s="7"/>
      <c r="E147" s="7"/>
      <c r="F147" s="7">
        <v>1</v>
      </c>
      <c r="G147" s="5"/>
      <c r="H147" s="5"/>
      <c r="I147" s="7"/>
      <c r="J147" s="7"/>
      <c r="K147" s="7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40" ht="21.75" customHeight="1" x14ac:dyDescent="0.25">
      <c r="A148" s="7">
        <v>15</v>
      </c>
      <c r="B148" s="24" t="s">
        <v>155</v>
      </c>
      <c r="C148" s="7"/>
      <c r="D148" s="7"/>
      <c r="E148" s="7"/>
      <c r="F148" s="7">
        <v>2</v>
      </c>
      <c r="G148" s="5"/>
      <c r="H148" s="5"/>
      <c r="I148" s="5"/>
      <c r="J148" s="5"/>
      <c r="K148" s="7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40" ht="21.75" customHeight="1" x14ac:dyDescent="0.25">
      <c r="A149" s="7">
        <v>16</v>
      </c>
      <c r="B149" s="24" t="s">
        <v>156</v>
      </c>
      <c r="C149" s="7"/>
      <c r="D149" s="7"/>
      <c r="E149" s="43"/>
      <c r="F149" s="43">
        <v>3</v>
      </c>
      <c r="G149" s="5"/>
      <c r="H149" s="5"/>
      <c r="I149" s="5"/>
      <c r="J149" s="5"/>
      <c r="K149" s="7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>
        <v>5</v>
      </c>
    </row>
    <row r="150" spans="1:40" ht="18" customHeight="1" x14ac:dyDescent="0.25">
      <c r="A150" s="7">
        <v>17</v>
      </c>
      <c r="B150" s="24" t="s">
        <v>157</v>
      </c>
      <c r="C150" s="7"/>
      <c r="D150" s="7"/>
      <c r="E150" s="7"/>
      <c r="F150" s="7">
        <v>1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>
        <v>5</v>
      </c>
    </row>
    <row r="151" spans="1:40" s="8" customFormat="1" ht="22.5" customHeight="1" x14ac:dyDescent="0.25">
      <c r="A151" s="7">
        <v>18</v>
      </c>
      <c r="B151" s="24" t="s">
        <v>158</v>
      </c>
      <c r="C151" s="43"/>
      <c r="D151" s="43"/>
      <c r="E151" s="43"/>
      <c r="F151" s="43">
        <v>4</v>
      </c>
      <c r="G151" s="43"/>
      <c r="H151" s="43"/>
      <c r="I151" s="43"/>
      <c r="J151" s="43"/>
      <c r="K151" s="43"/>
      <c r="L151" s="43"/>
      <c r="M151" s="43"/>
      <c r="N151" s="43"/>
      <c r="O151" s="7">
        <v>4</v>
      </c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7">
        <v>5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ht="30" customHeight="1" x14ac:dyDescent="0.25">
      <c r="A152" s="7">
        <v>19</v>
      </c>
      <c r="B152" s="24" t="s">
        <v>251</v>
      </c>
      <c r="C152" s="7"/>
      <c r="D152" s="7"/>
      <c r="E152" s="7"/>
      <c r="F152" s="7">
        <v>3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40" ht="23.25" customHeight="1" x14ac:dyDescent="0.25">
      <c r="A153" s="7">
        <v>20</v>
      </c>
      <c r="B153" s="24" t="s">
        <v>7</v>
      </c>
      <c r="C153" s="7"/>
      <c r="D153" s="7"/>
      <c r="E153" s="7"/>
      <c r="F153" s="7">
        <v>2</v>
      </c>
      <c r="G153" s="7"/>
      <c r="H153" s="7"/>
      <c r="I153" s="7"/>
      <c r="J153" s="7"/>
      <c r="K153" s="7"/>
      <c r="L153" s="7"/>
      <c r="M153" s="7"/>
      <c r="N153" s="7"/>
      <c r="O153" s="7">
        <v>2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40" ht="23.25" customHeight="1" x14ac:dyDescent="0.25">
      <c r="A154" s="7">
        <v>21</v>
      </c>
      <c r="B154" s="24" t="s">
        <v>159</v>
      </c>
      <c r="C154" s="7"/>
      <c r="D154" s="7"/>
      <c r="E154" s="7"/>
      <c r="F154" s="7">
        <v>3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40" ht="23.25" customHeight="1" x14ac:dyDescent="0.25">
      <c r="A155" s="7">
        <v>22</v>
      </c>
      <c r="B155" s="24" t="s">
        <v>160</v>
      </c>
      <c r="C155" s="7"/>
      <c r="D155" s="7"/>
      <c r="E155" s="7"/>
      <c r="F155" s="7">
        <v>2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40" ht="23.25" customHeight="1" x14ac:dyDescent="0.25">
      <c r="A156" s="7">
        <v>23</v>
      </c>
      <c r="B156" s="24" t="s">
        <v>161</v>
      </c>
      <c r="C156" s="7"/>
      <c r="D156" s="7"/>
      <c r="E156" s="7"/>
      <c r="F156" s="7">
        <v>2</v>
      </c>
      <c r="G156" s="7"/>
      <c r="H156" s="7"/>
      <c r="I156" s="7"/>
      <c r="J156" s="7">
        <v>2</v>
      </c>
      <c r="K156" s="7"/>
      <c r="L156" s="7"/>
      <c r="M156" s="7"/>
      <c r="N156" s="7"/>
      <c r="O156" s="7">
        <v>4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40" ht="23.25" customHeight="1" x14ac:dyDescent="0.25">
      <c r="A157" s="7">
        <v>24</v>
      </c>
      <c r="B157" s="24" t="s">
        <v>162</v>
      </c>
      <c r="C157" s="7"/>
      <c r="D157" s="7"/>
      <c r="E157" s="7"/>
      <c r="F157" s="7">
        <v>6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40" ht="29.25" customHeight="1" x14ac:dyDescent="0.25">
      <c r="A158" s="7">
        <v>25</v>
      </c>
      <c r="B158" s="24" t="s">
        <v>223</v>
      </c>
      <c r="C158" s="7"/>
      <c r="D158" s="7"/>
      <c r="E158" s="7"/>
      <c r="F158" s="7">
        <v>2</v>
      </c>
      <c r="G158" s="7"/>
      <c r="H158" s="7"/>
      <c r="I158" s="7"/>
      <c r="J158" s="7"/>
      <c r="K158" s="7"/>
      <c r="L158" s="7"/>
      <c r="M158" s="7"/>
      <c r="N158" s="7"/>
      <c r="O158" s="7">
        <v>2</v>
      </c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40" ht="23.25" customHeight="1" x14ac:dyDescent="0.25">
      <c r="A159" s="7">
        <v>26</v>
      </c>
      <c r="B159" s="24" t="s">
        <v>163</v>
      </c>
      <c r="C159" s="7"/>
      <c r="D159" s="7"/>
      <c r="E159" s="7"/>
      <c r="F159" s="7">
        <v>1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40" ht="23.25" customHeight="1" x14ac:dyDescent="0.25">
      <c r="A160" s="7">
        <v>27</v>
      </c>
      <c r="B160" s="24" t="s">
        <v>8</v>
      </c>
      <c r="C160" s="7"/>
      <c r="D160" s="7"/>
      <c r="E160" s="7"/>
      <c r="F160" s="7">
        <v>1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>
        <v>2</v>
      </c>
    </row>
    <row r="161" spans="1:40" ht="23.25" customHeight="1" x14ac:dyDescent="0.25">
      <c r="A161" s="7">
        <v>28</v>
      </c>
      <c r="B161" s="24" t="s">
        <v>164</v>
      </c>
      <c r="C161" s="7"/>
      <c r="D161" s="7"/>
      <c r="E161" s="7"/>
      <c r="F161" s="7">
        <v>1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40" ht="24" customHeight="1" x14ac:dyDescent="0.25">
      <c r="A162" s="7">
        <v>29</v>
      </c>
      <c r="B162" s="24" t="s">
        <v>250</v>
      </c>
      <c r="C162" s="7"/>
      <c r="D162" s="7"/>
      <c r="E162" s="7"/>
      <c r="F162" s="7"/>
      <c r="G162" s="7"/>
      <c r="H162" s="7"/>
      <c r="I162" s="7"/>
      <c r="J162" s="7">
        <v>2</v>
      </c>
      <c r="K162" s="7"/>
      <c r="L162" s="7"/>
      <c r="M162" s="7"/>
      <c r="N162" s="7"/>
      <c r="O162" s="7">
        <v>2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40" ht="33" customHeight="1" x14ac:dyDescent="0.25">
      <c r="A163" s="7">
        <v>30</v>
      </c>
      <c r="B163" s="24" t="s">
        <v>166</v>
      </c>
      <c r="C163" s="7"/>
      <c r="D163" s="7"/>
      <c r="E163" s="7"/>
      <c r="F163" s="7"/>
      <c r="G163" s="7"/>
      <c r="H163" s="7"/>
      <c r="I163" s="7"/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40" ht="24" customHeight="1" x14ac:dyDescent="0.25">
      <c r="A164" s="7">
        <v>31</v>
      </c>
      <c r="B164" s="24" t="s">
        <v>249</v>
      </c>
      <c r="C164" s="7"/>
      <c r="D164" s="7"/>
      <c r="E164" s="7"/>
      <c r="F164" s="7"/>
      <c r="G164" s="7"/>
      <c r="H164" s="7"/>
      <c r="I164" s="7"/>
      <c r="J164" s="7">
        <v>1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40" ht="33" customHeight="1" x14ac:dyDescent="0.25">
      <c r="A165" s="7">
        <v>32</v>
      </c>
      <c r="B165" s="24" t="s">
        <v>167</v>
      </c>
      <c r="C165" s="7"/>
      <c r="D165" s="7"/>
      <c r="E165" s="7"/>
      <c r="F165" s="7"/>
      <c r="G165" s="7"/>
      <c r="H165" s="7"/>
      <c r="I165" s="7"/>
      <c r="J165" s="7">
        <v>3</v>
      </c>
      <c r="K165" s="7"/>
      <c r="L165" s="7"/>
      <c r="M165" s="7"/>
      <c r="N165" s="7"/>
      <c r="O165" s="3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40" ht="21.75" customHeight="1" x14ac:dyDescent="0.25">
      <c r="A166" s="7">
        <v>33</v>
      </c>
      <c r="B166" s="24" t="s">
        <v>168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37">
        <v>1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40" ht="21.75" customHeight="1" x14ac:dyDescent="0.25">
      <c r="A167" s="7">
        <v>34</v>
      </c>
      <c r="B167" s="24" t="s">
        <v>169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37">
        <v>5</v>
      </c>
      <c r="P167" s="7"/>
      <c r="Q167" s="7"/>
      <c r="R167" s="7">
        <v>1</v>
      </c>
      <c r="S167" s="7"/>
      <c r="T167" s="7"/>
      <c r="U167" s="7"/>
      <c r="V167" s="7"/>
      <c r="W167" s="7"/>
      <c r="X167" s="7"/>
      <c r="Y167" s="7"/>
      <c r="Z167" s="7">
        <v>3</v>
      </c>
    </row>
    <row r="168" spans="1:40" ht="21.75" customHeight="1" x14ac:dyDescent="0.25">
      <c r="A168" s="7">
        <v>35</v>
      </c>
      <c r="B168" s="24" t="s">
        <v>172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37">
        <v>2</v>
      </c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40" ht="21.75" customHeight="1" x14ac:dyDescent="0.25">
      <c r="A169" s="7">
        <v>36</v>
      </c>
      <c r="B169" s="24" t="s">
        <v>170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>
        <v>6</v>
      </c>
    </row>
    <row r="170" spans="1:40" s="15" customFormat="1" ht="24" customHeight="1" x14ac:dyDescent="0.25">
      <c r="A170" s="14" t="s">
        <v>264</v>
      </c>
      <c r="B170" s="30" t="s">
        <v>191</v>
      </c>
      <c r="C170" s="14">
        <f t="shared" ref="C170:Z170" si="3">+SUM(C171:C188)</f>
        <v>2</v>
      </c>
      <c r="D170" s="14">
        <f t="shared" si="3"/>
        <v>0</v>
      </c>
      <c r="E170" s="14">
        <f t="shared" si="3"/>
        <v>0</v>
      </c>
      <c r="F170" s="14">
        <f t="shared" si="3"/>
        <v>5</v>
      </c>
      <c r="G170" s="14">
        <f t="shared" si="3"/>
        <v>7</v>
      </c>
      <c r="H170" s="14">
        <f t="shared" si="3"/>
        <v>0</v>
      </c>
      <c r="I170" s="14">
        <f t="shared" si="3"/>
        <v>0</v>
      </c>
      <c r="J170" s="14">
        <f t="shared" si="3"/>
        <v>4</v>
      </c>
      <c r="K170" s="14">
        <f t="shared" si="3"/>
        <v>8</v>
      </c>
      <c r="L170" s="14">
        <f t="shared" si="3"/>
        <v>0</v>
      </c>
      <c r="M170" s="14">
        <f t="shared" si="3"/>
        <v>3</v>
      </c>
      <c r="N170" s="14">
        <f t="shared" si="3"/>
        <v>0</v>
      </c>
      <c r="O170" s="14">
        <f t="shared" si="3"/>
        <v>0</v>
      </c>
      <c r="P170" s="14">
        <f t="shared" si="3"/>
        <v>0</v>
      </c>
      <c r="Q170" s="14">
        <f t="shared" si="3"/>
        <v>0</v>
      </c>
      <c r="R170" s="14">
        <f t="shared" si="3"/>
        <v>0</v>
      </c>
      <c r="S170" s="14">
        <f t="shared" si="3"/>
        <v>2</v>
      </c>
      <c r="T170" s="14">
        <f t="shared" si="3"/>
        <v>0</v>
      </c>
      <c r="U170" s="14">
        <f t="shared" si="3"/>
        <v>0</v>
      </c>
      <c r="V170" s="14">
        <f t="shared" si="3"/>
        <v>0</v>
      </c>
      <c r="W170" s="14">
        <f t="shared" si="3"/>
        <v>0</v>
      </c>
      <c r="X170" s="14">
        <f t="shared" si="3"/>
        <v>0</v>
      </c>
      <c r="Y170" s="14">
        <f t="shared" si="3"/>
        <v>13</v>
      </c>
      <c r="Z170" s="14">
        <f t="shared" si="3"/>
        <v>0</v>
      </c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</row>
    <row r="171" spans="1:40" ht="31.5" customHeight="1" x14ac:dyDescent="0.25">
      <c r="A171" s="35">
        <v>1</v>
      </c>
      <c r="B171" s="24" t="s">
        <v>173</v>
      </c>
      <c r="C171" s="7">
        <v>1</v>
      </c>
      <c r="D171" s="33"/>
      <c r="E171" s="33"/>
      <c r="F171" s="7"/>
      <c r="G171" s="7">
        <v>2</v>
      </c>
      <c r="H171" s="33"/>
      <c r="I171" s="33"/>
      <c r="J171" s="7"/>
      <c r="K171" s="7"/>
      <c r="L171" s="33"/>
      <c r="M171" s="33"/>
      <c r="N171" s="33"/>
      <c r="O171" s="7"/>
      <c r="P171" s="33"/>
      <c r="Q171" s="7"/>
      <c r="R171" s="7"/>
      <c r="S171" s="33"/>
      <c r="T171" s="33"/>
      <c r="U171" s="33"/>
      <c r="V171" s="33"/>
      <c r="W171" s="7"/>
      <c r="X171" s="33"/>
      <c r="Y171" s="7"/>
      <c r="Z171" s="33"/>
    </row>
    <row r="172" spans="1:40" ht="22.5" customHeight="1" x14ac:dyDescent="0.25">
      <c r="A172" s="35">
        <v>2</v>
      </c>
      <c r="B172" s="24" t="s">
        <v>174</v>
      </c>
      <c r="C172" s="7"/>
      <c r="D172" s="33"/>
      <c r="E172" s="33"/>
      <c r="F172" s="7">
        <v>1</v>
      </c>
      <c r="G172" s="7"/>
      <c r="H172" s="33"/>
      <c r="I172" s="33"/>
      <c r="J172" s="7"/>
      <c r="K172" s="7"/>
      <c r="L172" s="33"/>
      <c r="M172" s="33"/>
      <c r="N172" s="33"/>
      <c r="O172" s="7"/>
      <c r="P172" s="33"/>
      <c r="Q172" s="7"/>
      <c r="R172" s="7"/>
      <c r="S172" s="33"/>
      <c r="T172" s="33"/>
      <c r="U172" s="33"/>
      <c r="V172" s="33"/>
      <c r="W172" s="7"/>
      <c r="X172" s="33"/>
      <c r="Y172" s="7"/>
      <c r="Z172" s="33"/>
    </row>
    <row r="173" spans="1:40" ht="22.5" customHeight="1" x14ac:dyDescent="0.25">
      <c r="A173" s="35">
        <v>3</v>
      </c>
      <c r="B173" s="24" t="s">
        <v>175</v>
      </c>
      <c r="C173" s="7">
        <v>1</v>
      </c>
      <c r="D173" s="33"/>
      <c r="E173" s="33"/>
      <c r="F173" s="7"/>
      <c r="G173" s="5">
        <v>2</v>
      </c>
      <c r="H173" s="33"/>
      <c r="I173" s="33"/>
      <c r="J173" s="7"/>
      <c r="K173" s="7">
        <v>1</v>
      </c>
      <c r="L173" s="33"/>
      <c r="M173" s="33"/>
      <c r="N173" s="33"/>
      <c r="O173" s="7"/>
      <c r="P173" s="33"/>
      <c r="Q173" s="7"/>
      <c r="R173" s="7"/>
      <c r="S173" s="33"/>
      <c r="T173" s="33"/>
      <c r="U173" s="33"/>
      <c r="V173" s="33"/>
      <c r="W173" s="7"/>
      <c r="X173" s="33"/>
      <c r="Y173" s="7">
        <v>4</v>
      </c>
      <c r="Z173" s="33"/>
    </row>
    <row r="174" spans="1:40" ht="30" customHeight="1" x14ac:dyDescent="0.25">
      <c r="A174" s="35">
        <v>4</v>
      </c>
      <c r="B174" s="24" t="s">
        <v>176</v>
      </c>
      <c r="C174" s="7"/>
      <c r="D174" s="33"/>
      <c r="E174" s="33"/>
      <c r="F174" s="7">
        <v>4</v>
      </c>
      <c r="G174" s="5"/>
      <c r="H174" s="33"/>
      <c r="I174" s="33"/>
      <c r="J174" s="7"/>
      <c r="K174" s="7">
        <v>3</v>
      </c>
      <c r="L174" s="33"/>
      <c r="M174" s="33"/>
      <c r="N174" s="33"/>
      <c r="O174" s="7"/>
      <c r="P174" s="33"/>
      <c r="Q174" s="7"/>
      <c r="R174" s="7"/>
      <c r="S174" s="33"/>
      <c r="T174" s="33"/>
      <c r="U174" s="33"/>
      <c r="V174" s="33"/>
      <c r="W174" s="7"/>
      <c r="X174" s="33"/>
      <c r="Y174" s="7"/>
      <c r="Z174" s="33"/>
    </row>
    <row r="175" spans="1:40" ht="23.1" customHeight="1" x14ac:dyDescent="0.25">
      <c r="A175" s="35">
        <v>5</v>
      </c>
      <c r="B175" s="24" t="s">
        <v>177</v>
      </c>
      <c r="C175" s="7"/>
      <c r="D175" s="33"/>
      <c r="E175" s="33"/>
      <c r="F175" s="7"/>
      <c r="G175" s="5">
        <v>1</v>
      </c>
      <c r="H175" s="33"/>
      <c r="I175" s="33"/>
      <c r="J175" s="7"/>
      <c r="K175" s="7">
        <v>1</v>
      </c>
      <c r="L175" s="33"/>
      <c r="M175" s="33"/>
      <c r="N175" s="33"/>
      <c r="O175" s="7"/>
      <c r="P175" s="33"/>
      <c r="Q175" s="7"/>
      <c r="R175" s="7"/>
      <c r="S175" s="33"/>
      <c r="T175" s="33"/>
      <c r="U175" s="33"/>
      <c r="V175" s="33"/>
      <c r="W175" s="7"/>
      <c r="X175" s="33"/>
      <c r="Y175" s="7"/>
      <c r="Z175" s="33"/>
    </row>
    <row r="176" spans="1:40" ht="23.1" customHeight="1" x14ac:dyDescent="0.25">
      <c r="A176" s="35">
        <v>6</v>
      </c>
      <c r="B176" s="24" t="s">
        <v>178</v>
      </c>
      <c r="C176" s="7"/>
      <c r="D176" s="33"/>
      <c r="E176" s="33"/>
      <c r="F176" s="7"/>
      <c r="G176" s="5"/>
      <c r="H176" s="33"/>
      <c r="I176" s="33"/>
      <c r="J176" s="7">
        <v>1</v>
      </c>
      <c r="K176" s="7"/>
      <c r="L176" s="33"/>
      <c r="M176" s="33"/>
      <c r="N176" s="33"/>
      <c r="O176" s="7"/>
      <c r="P176" s="33"/>
      <c r="Q176" s="7"/>
      <c r="R176" s="7"/>
      <c r="S176" s="33"/>
      <c r="T176" s="33"/>
      <c r="U176" s="33"/>
      <c r="V176" s="33"/>
      <c r="W176" s="7"/>
      <c r="X176" s="33"/>
      <c r="Y176" s="7">
        <v>2</v>
      </c>
      <c r="Z176" s="33"/>
    </row>
    <row r="177" spans="1:40" ht="21.95" customHeight="1" x14ac:dyDescent="0.25">
      <c r="A177" s="35">
        <v>7</v>
      </c>
      <c r="B177" s="24" t="s">
        <v>179</v>
      </c>
      <c r="C177" s="7"/>
      <c r="D177" s="33"/>
      <c r="E177" s="33"/>
      <c r="F177" s="7"/>
      <c r="G177" s="5"/>
      <c r="H177" s="33"/>
      <c r="I177" s="33"/>
      <c r="J177" s="7">
        <v>1</v>
      </c>
      <c r="K177" s="7"/>
      <c r="L177" s="33"/>
      <c r="M177" s="33"/>
      <c r="N177" s="33"/>
      <c r="O177" s="7"/>
      <c r="P177" s="33"/>
      <c r="Q177" s="7"/>
      <c r="R177" s="7"/>
      <c r="S177" s="33"/>
      <c r="T177" s="33"/>
      <c r="U177" s="33"/>
      <c r="V177" s="33"/>
      <c r="W177" s="7"/>
      <c r="X177" s="33"/>
      <c r="Y177" s="7"/>
      <c r="Z177" s="33"/>
    </row>
    <row r="178" spans="1:40" ht="21.95" customHeight="1" x14ac:dyDescent="0.25">
      <c r="A178" s="35">
        <v>8</v>
      </c>
      <c r="B178" s="24" t="s">
        <v>180</v>
      </c>
      <c r="C178" s="62"/>
      <c r="D178" s="9"/>
      <c r="E178" s="9"/>
      <c r="F178" s="62"/>
      <c r="G178" s="62"/>
      <c r="H178" s="9"/>
      <c r="I178" s="9"/>
      <c r="J178" s="63">
        <v>1</v>
      </c>
      <c r="K178" s="62"/>
      <c r="L178" s="9"/>
      <c r="M178" s="63">
        <v>1</v>
      </c>
      <c r="N178" s="9"/>
      <c r="O178" s="62"/>
      <c r="P178" s="9"/>
      <c r="Q178" s="63"/>
      <c r="R178" s="62"/>
      <c r="S178" s="9"/>
      <c r="T178" s="9"/>
      <c r="U178" s="9"/>
      <c r="V178" s="9"/>
      <c r="W178" s="62"/>
      <c r="X178" s="9"/>
      <c r="Y178" s="62"/>
      <c r="Z178" s="9"/>
    </row>
    <row r="179" spans="1:40" ht="21.95" customHeight="1" x14ac:dyDescent="0.25">
      <c r="A179" s="35">
        <v>9</v>
      </c>
      <c r="B179" s="24" t="s">
        <v>182</v>
      </c>
      <c r="C179" s="7"/>
      <c r="D179" s="64"/>
      <c r="E179" s="64"/>
      <c r="F179" s="5"/>
      <c r="G179" s="5">
        <v>1</v>
      </c>
      <c r="H179" s="64"/>
      <c r="I179" s="65"/>
      <c r="J179" s="5"/>
      <c r="K179" s="5"/>
      <c r="L179" s="65"/>
      <c r="M179" s="65"/>
      <c r="N179" s="64"/>
      <c r="O179" s="5"/>
      <c r="P179" s="64"/>
      <c r="Q179" s="5"/>
      <c r="R179" s="5"/>
      <c r="S179" s="64"/>
      <c r="T179" s="65"/>
      <c r="U179" s="64"/>
      <c r="V179" s="64"/>
      <c r="W179" s="5"/>
      <c r="X179" s="64"/>
      <c r="Y179" s="5"/>
      <c r="Z179" s="65"/>
    </row>
    <row r="180" spans="1:40" ht="21.95" customHeight="1" x14ac:dyDescent="0.25">
      <c r="A180" s="35">
        <v>10</v>
      </c>
      <c r="B180" s="24" t="s">
        <v>183</v>
      </c>
      <c r="C180" s="7"/>
      <c r="D180" s="64"/>
      <c r="E180" s="64"/>
      <c r="F180" s="5"/>
      <c r="G180" s="5"/>
      <c r="H180" s="64"/>
      <c r="I180" s="65"/>
      <c r="J180" s="5">
        <v>1</v>
      </c>
      <c r="K180" s="5"/>
      <c r="L180" s="65"/>
      <c r="M180" s="63">
        <v>1</v>
      </c>
      <c r="N180" s="64"/>
      <c r="O180" s="5"/>
      <c r="P180" s="64"/>
      <c r="Q180" s="5"/>
      <c r="R180" s="5"/>
      <c r="S180" s="64"/>
      <c r="T180" s="65"/>
      <c r="U180" s="64"/>
      <c r="V180" s="64"/>
      <c r="W180" s="5"/>
      <c r="X180" s="64"/>
      <c r="Y180" s="5"/>
      <c r="Z180" s="65"/>
    </row>
    <row r="181" spans="1:40" ht="21.95" customHeight="1" x14ac:dyDescent="0.25">
      <c r="A181" s="35">
        <v>11</v>
      </c>
      <c r="B181" s="24" t="s">
        <v>184</v>
      </c>
      <c r="C181" s="7"/>
      <c r="D181" s="64"/>
      <c r="E181" s="64"/>
      <c r="F181" s="5"/>
      <c r="G181" s="5"/>
      <c r="H181" s="64"/>
      <c r="I181" s="65"/>
      <c r="J181" s="5"/>
      <c r="K181" s="5"/>
      <c r="L181" s="65"/>
      <c r="M181" s="65"/>
      <c r="N181" s="64"/>
      <c r="O181" s="5"/>
      <c r="P181" s="64"/>
      <c r="Q181" s="5"/>
      <c r="R181" s="5"/>
      <c r="S181" s="64"/>
      <c r="T181" s="65"/>
      <c r="U181" s="64"/>
      <c r="V181" s="64"/>
      <c r="W181" s="5"/>
      <c r="X181" s="64"/>
      <c r="Y181" s="38">
        <v>1</v>
      </c>
      <c r="Z181" s="65"/>
    </row>
    <row r="182" spans="1:40" ht="21.95" customHeight="1" x14ac:dyDescent="0.25">
      <c r="A182" s="35">
        <v>12</v>
      </c>
      <c r="B182" s="24" t="s">
        <v>185</v>
      </c>
      <c r="C182" s="7"/>
      <c r="D182" s="64"/>
      <c r="E182" s="64"/>
      <c r="F182" s="5"/>
      <c r="G182" s="5"/>
      <c r="H182" s="64"/>
      <c r="I182" s="65"/>
      <c r="J182" s="5"/>
      <c r="K182" s="5"/>
      <c r="L182" s="65"/>
      <c r="M182" s="63">
        <v>1</v>
      </c>
      <c r="N182" s="64"/>
      <c r="O182" s="5"/>
      <c r="P182" s="64"/>
      <c r="Q182" s="5"/>
      <c r="R182" s="5"/>
      <c r="S182" s="64"/>
      <c r="T182" s="65"/>
      <c r="U182" s="64"/>
      <c r="V182" s="64"/>
      <c r="W182" s="5"/>
      <c r="X182" s="64"/>
      <c r="Y182" s="38">
        <v>1</v>
      </c>
      <c r="Z182" s="65"/>
    </row>
    <row r="183" spans="1:40" ht="21.95" customHeight="1" x14ac:dyDescent="0.25">
      <c r="A183" s="35">
        <v>13</v>
      </c>
      <c r="B183" s="24" t="s">
        <v>186</v>
      </c>
      <c r="C183" s="7"/>
      <c r="D183" s="64"/>
      <c r="E183" s="64"/>
      <c r="F183" s="5"/>
      <c r="G183" s="5"/>
      <c r="H183" s="64"/>
      <c r="I183" s="65"/>
      <c r="J183" s="5"/>
      <c r="K183" s="5">
        <v>2</v>
      </c>
      <c r="L183" s="65"/>
      <c r="M183" s="65"/>
      <c r="N183" s="64"/>
      <c r="O183" s="5"/>
      <c r="P183" s="64"/>
      <c r="Q183" s="5"/>
      <c r="R183" s="5"/>
      <c r="S183" s="64"/>
      <c r="T183" s="65"/>
      <c r="U183" s="64"/>
      <c r="V183" s="64"/>
      <c r="W183" s="5"/>
      <c r="X183" s="64"/>
      <c r="Y183" s="5"/>
      <c r="Z183" s="65"/>
    </row>
    <row r="184" spans="1:40" ht="30" customHeight="1" x14ac:dyDescent="0.25">
      <c r="A184" s="35">
        <v>14</v>
      </c>
      <c r="B184" s="24" t="s">
        <v>181</v>
      </c>
      <c r="C184" s="7"/>
      <c r="D184" s="64"/>
      <c r="E184" s="64"/>
      <c r="F184" s="5"/>
      <c r="G184" s="5">
        <v>1</v>
      </c>
      <c r="H184" s="64"/>
      <c r="I184" s="65"/>
      <c r="J184" s="5"/>
      <c r="K184" s="5">
        <v>1</v>
      </c>
      <c r="L184" s="65"/>
      <c r="M184" s="65"/>
      <c r="N184" s="64"/>
      <c r="O184" s="5"/>
      <c r="P184" s="64"/>
      <c r="Q184" s="5"/>
      <c r="R184" s="5"/>
      <c r="S184" s="64"/>
      <c r="T184" s="65"/>
      <c r="U184" s="64"/>
      <c r="V184" s="64"/>
      <c r="W184" s="5"/>
      <c r="X184" s="64"/>
      <c r="Y184" s="5"/>
      <c r="Z184" s="65"/>
    </row>
    <row r="185" spans="1:40" ht="21.95" customHeight="1" x14ac:dyDescent="0.25">
      <c r="A185" s="35">
        <v>15</v>
      </c>
      <c r="B185" s="24" t="s">
        <v>187</v>
      </c>
      <c r="C185" s="7"/>
      <c r="D185" s="64"/>
      <c r="E185" s="64"/>
      <c r="F185" s="5"/>
      <c r="G185" s="5"/>
      <c r="H185" s="64"/>
      <c r="I185" s="65"/>
      <c r="J185" s="5"/>
      <c r="K185" s="5"/>
      <c r="L185" s="65"/>
      <c r="M185" s="65"/>
      <c r="N185" s="64"/>
      <c r="O185" s="5"/>
      <c r="P185" s="64"/>
      <c r="Q185" s="5"/>
      <c r="R185" s="5"/>
      <c r="S185" s="69">
        <v>1</v>
      </c>
      <c r="T185" s="65"/>
      <c r="U185" s="64"/>
      <c r="V185" s="64"/>
      <c r="W185" s="5"/>
      <c r="X185" s="64"/>
      <c r="Y185" s="5">
        <v>3</v>
      </c>
      <c r="Z185" s="65"/>
    </row>
    <row r="186" spans="1:40" ht="21.95" customHeight="1" x14ac:dyDescent="0.25">
      <c r="A186" s="35">
        <v>16</v>
      </c>
      <c r="B186" s="24" t="s">
        <v>188</v>
      </c>
      <c r="C186" s="7"/>
      <c r="D186" s="64"/>
      <c r="E186" s="64"/>
      <c r="F186" s="5"/>
      <c r="G186" s="5"/>
      <c r="H186" s="64"/>
      <c r="I186" s="65"/>
      <c r="J186" s="5"/>
      <c r="K186" s="5"/>
      <c r="L186" s="65"/>
      <c r="M186" s="65"/>
      <c r="N186" s="64"/>
      <c r="O186" s="5"/>
      <c r="P186" s="64"/>
      <c r="Q186" s="5"/>
      <c r="R186" s="5"/>
      <c r="S186" s="64"/>
      <c r="T186" s="65"/>
      <c r="U186" s="64"/>
      <c r="V186" s="64"/>
      <c r="W186" s="5"/>
      <c r="X186" s="64"/>
      <c r="Y186" s="5">
        <v>1</v>
      </c>
      <c r="Z186" s="65"/>
    </row>
    <row r="187" spans="1:40" ht="21.95" customHeight="1" x14ac:dyDescent="0.25">
      <c r="A187" s="35">
        <v>17</v>
      </c>
      <c r="B187" s="24" t="s">
        <v>189</v>
      </c>
      <c r="C187" s="7"/>
      <c r="D187" s="64"/>
      <c r="E187" s="64"/>
      <c r="F187" s="5"/>
      <c r="G187" s="5"/>
      <c r="H187" s="64"/>
      <c r="I187" s="65"/>
      <c r="J187" s="5"/>
      <c r="K187" s="5"/>
      <c r="L187" s="65"/>
      <c r="M187" s="65"/>
      <c r="N187" s="64"/>
      <c r="O187" s="5"/>
      <c r="P187" s="64"/>
      <c r="Q187" s="5"/>
      <c r="R187" s="5"/>
      <c r="S187" s="64"/>
      <c r="T187" s="65"/>
      <c r="U187" s="64"/>
      <c r="V187" s="64"/>
      <c r="W187" s="5"/>
      <c r="X187" s="64"/>
      <c r="Y187" s="5">
        <v>1</v>
      </c>
      <c r="Z187" s="65"/>
    </row>
    <row r="188" spans="1:40" ht="30" customHeight="1" x14ac:dyDescent="0.25">
      <c r="A188" s="35">
        <v>18</v>
      </c>
      <c r="B188" s="24" t="s">
        <v>190</v>
      </c>
      <c r="C188" s="7"/>
      <c r="D188" s="64"/>
      <c r="E188" s="64"/>
      <c r="F188" s="5"/>
      <c r="G188" s="5"/>
      <c r="H188" s="64"/>
      <c r="I188" s="65"/>
      <c r="J188" s="5"/>
      <c r="K188" s="5"/>
      <c r="L188" s="65"/>
      <c r="M188" s="65"/>
      <c r="N188" s="64"/>
      <c r="O188" s="5"/>
      <c r="P188" s="64"/>
      <c r="Q188" s="5"/>
      <c r="R188" s="5"/>
      <c r="S188" s="5">
        <v>1</v>
      </c>
      <c r="T188" s="65"/>
      <c r="U188" s="64"/>
      <c r="V188" s="64"/>
      <c r="W188" s="5"/>
      <c r="X188" s="64"/>
      <c r="Y188" s="5"/>
      <c r="Z188" s="65"/>
    </row>
    <row r="189" spans="1:40" s="15" customFormat="1" ht="23.25" customHeight="1" x14ac:dyDescent="0.25">
      <c r="A189" s="45" t="s">
        <v>266</v>
      </c>
      <c r="B189" s="30" t="s">
        <v>199</v>
      </c>
      <c r="C189" s="14">
        <f>+SUM(C190:C197)</f>
        <v>0</v>
      </c>
      <c r="D189" s="14">
        <f t="shared" ref="D189:Z189" si="4">+SUM(D190:D197)</f>
        <v>0</v>
      </c>
      <c r="E189" s="14">
        <f t="shared" si="4"/>
        <v>0</v>
      </c>
      <c r="F189" s="14">
        <f t="shared" si="4"/>
        <v>11</v>
      </c>
      <c r="G189" s="14">
        <f t="shared" si="4"/>
        <v>0</v>
      </c>
      <c r="H189" s="14">
        <f t="shared" si="4"/>
        <v>0</v>
      </c>
      <c r="I189" s="14">
        <f t="shared" si="4"/>
        <v>0</v>
      </c>
      <c r="J189" s="14">
        <f t="shared" si="4"/>
        <v>2</v>
      </c>
      <c r="K189" s="14">
        <f t="shared" si="4"/>
        <v>0</v>
      </c>
      <c r="L189" s="14">
        <f t="shared" si="4"/>
        <v>0</v>
      </c>
      <c r="M189" s="14">
        <f t="shared" si="4"/>
        <v>0</v>
      </c>
      <c r="N189" s="14">
        <f t="shared" si="4"/>
        <v>0</v>
      </c>
      <c r="O189" s="14">
        <f t="shared" si="4"/>
        <v>3</v>
      </c>
      <c r="P189" s="14">
        <f t="shared" si="4"/>
        <v>0</v>
      </c>
      <c r="Q189" s="14">
        <f t="shared" si="4"/>
        <v>3</v>
      </c>
      <c r="R189" s="14">
        <f t="shared" si="4"/>
        <v>4</v>
      </c>
      <c r="S189" s="14">
        <f t="shared" si="4"/>
        <v>0</v>
      </c>
      <c r="T189" s="14">
        <f t="shared" si="4"/>
        <v>0</v>
      </c>
      <c r="U189" s="14">
        <f t="shared" si="4"/>
        <v>0</v>
      </c>
      <c r="V189" s="14">
        <f t="shared" si="4"/>
        <v>0</v>
      </c>
      <c r="W189" s="14">
        <f t="shared" si="4"/>
        <v>13</v>
      </c>
      <c r="X189" s="14">
        <f t="shared" si="4"/>
        <v>0</v>
      </c>
      <c r="Y189" s="14">
        <f t="shared" si="4"/>
        <v>0</v>
      </c>
      <c r="Z189" s="14">
        <f t="shared" si="4"/>
        <v>0</v>
      </c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</row>
    <row r="190" spans="1:40" ht="23.1" customHeight="1" x14ac:dyDescent="0.25">
      <c r="A190" s="5">
        <v>1</v>
      </c>
      <c r="B190" s="24" t="s">
        <v>192</v>
      </c>
      <c r="C190" s="7"/>
      <c r="D190" s="64"/>
      <c r="E190" s="64"/>
      <c r="F190" s="5">
        <v>2</v>
      </c>
      <c r="G190" s="5"/>
      <c r="H190" s="64"/>
      <c r="I190" s="65"/>
      <c r="J190" s="5">
        <v>1</v>
      </c>
      <c r="K190" s="5"/>
      <c r="L190" s="65"/>
      <c r="M190" s="65"/>
      <c r="N190" s="64"/>
      <c r="O190" s="5"/>
      <c r="P190" s="64"/>
      <c r="Q190" s="5"/>
      <c r="R190" s="5">
        <v>1</v>
      </c>
      <c r="S190" s="5"/>
      <c r="T190" s="65"/>
      <c r="U190" s="64"/>
      <c r="V190" s="64"/>
      <c r="W190" s="5">
        <v>5</v>
      </c>
      <c r="X190" s="64"/>
      <c r="Y190" s="5"/>
      <c r="Z190" s="65"/>
    </row>
    <row r="191" spans="1:40" ht="23.1" customHeight="1" x14ac:dyDescent="0.25">
      <c r="A191" s="5">
        <v>2</v>
      </c>
      <c r="B191" s="24" t="s">
        <v>193</v>
      </c>
      <c r="C191" s="7"/>
      <c r="D191" s="64"/>
      <c r="E191" s="64"/>
      <c r="F191" s="5">
        <v>2</v>
      </c>
      <c r="G191" s="5"/>
      <c r="H191" s="64"/>
      <c r="I191" s="65"/>
      <c r="J191" s="5"/>
      <c r="K191" s="5"/>
      <c r="L191" s="65"/>
      <c r="M191" s="65"/>
      <c r="N191" s="64"/>
      <c r="O191" s="5"/>
      <c r="P191" s="64"/>
      <c r="Q191" s="5"/>
      <c r="R191" s="5">
        <v>1</v>
      </c>
      <c r="S191" s="5"/>
      <c r="T191" s="65"/>
      <c r="U191" s="64"/>
      <c r="V191" s="64"/>
      <c r="W191" s="5"/>
      <c r="X191" s="64"/>
      <c r="Y191" s="5"/>
      <c r="Z191" s="65"/>
    </row>
    <row r="192" spans="1:40" ht="23.1" customHeight="1" x14ac:dyDescent="0.25">
      <c r="A192" s="5">
        <v>3</v>
      </c>
      <c r="B192" s="24" t="s">
        <v>194</v>
      </c>
      <c r="C192" s="7"/>
      <c r="D192" s="64"/>
      <c r="E192" s="64"/>
      <c r="F192" s="5"/>
      <c r="G192" s="5"/>
      <c r="H192" s="64"/>
      <c r="I192" s="65"/>
      <c r="J192" s="5"/>
      <c r="K192" s="5"/>
      <c r="L192" s="65"/>
      <c r="M192" s="65"/>
      <c r="N192" s="64"/>
      <c r="O192" s="5"/>
      <c r="P192" s="64"/>
      <c r="Q192" s="5"/>
      <c r="R192" s="5">
        <v>1</v>
      </c>
      <c r="S192" s="5"/>
      <c r="T192" s="65"/>
      <c r="U192" s="64"/>
      <c r="V192" s="64"/>
      <c r="W192" s="5"/>
      <c r="X192" s="64"/>
      <c r="Y192" s="5"/>
      <c r="Z192" s="65"/>
    </row>
    <row r="193" spans="1:40" ht="23.1" customHeight="1" x14ac:dyDescent="0.25">
      <c r="A193" s="5">
        <v>4</v>
      </c>
      <c r="B193" s="24" t="s">
        <v>195</v>
      </c>
      <c r="C193" s="7"/>
      <c r="D193" s="64"/>
      <c r="E193" s="64"/>
      <c r="F193" s="5">
        <v>3</v>
      </c>
      <c r="G193" s="5"/>
      <c r="H193" s="64"/>
      <c r="I193" s="65"/>
      <c r="J193" s="5"/>
      <c r="K193" s="5"/>
      <c r="L193" s="65"/>
      <c r="M193" s="65"/>
      <c r="N193" s="64"/>
      <c r="O193" s="5"/>
      <c r="P193" s="64"/>
      <c r="Q193" s="5">
        <v>3</v>
      </c>
      <c r="R193" s="5"/>
      <c r="S193" s="5"/>
      <c r="T193" s="65"/>
      <c r="U193" s="64"/>
      <c r="V193" s="64"/>
      <c r="W193" s="5">
        <v>4</v>
      </c>
      <c r="X193" s="64"/>
      <c r="Y193" s="5"/>
      <c r="Z193" s="65"/>
    </row>
    <row r="194" spans="1:40" ht="22.5" customHeight="1" x14ac:dyDescent="0.25">
      <c r="A194" s="5">
        <v>5</v>
      </c>
      <c r="B194" s="24" t="s">
        <v>196</v>
      </c>
      <c r="C194" s="7"/>
      <c r="D194" s="64"/>
      <c r="E194" s="64"/>
      <c r="F194" s="5">
        <v>1</v>
      </c>
      <c r="G194" s="5"/>
      <c r="H194" s="64"/>
      <c r="I194" s="65"/>
      <c r="J194" s="5">
        <v>1</v>
      </c>
      <c r="K194" s="5"/>
      <c r="L194" s="65"/>
      <c r="M194" s="65"/>
      <c r="N194" s="64"/>
      <c r="O194" s="5"/>
      <c r="P194" s="64"/>
      <c r="Q194" s="5"/>
      <c r="R194" s="5"/>
      <c r="S194" s="5"/>
      <c r="T194" s="65"/>
      <c r="U194" s="64"/>
      <c r="V194" s="64"/>
      <c r="W194" s="5">
        <v>3</v>
      </c>
      <c r="X194" s="64"/>
      <c r="Y194" s="5"/>
      <c r="Z194" s="65"/>
    </row>
    <row r="195" spans="1:40" ht="23.1" customHeight="1" x14ac:dyDescent="0.25">
      <c r="A195" s="5">
        <v>6</v>
      </c>
      <c r="B195" s="24" t="s">
        <v>197</v>
      </c>
      <c r="C195" s="7"/>
      <c r="D195" s="64"/>
      <c r="E195" s="64"/>
      <c r="F195" s="5"/>
      <c r="G195" s="5"/>
      <c r="H195" s="64"/>
      <c r="I195" s="65"/>
      <c r="J195" s="5"/>
      <c r="K195" s="5"/>
      <c r="L195" s="65"/>
      <c r="M195" s="65"/>
      <c r="N195" s="64"/>
      <c r="O195" s="5">
        <v>3</v>
      </c>
      <c r="P195" s="64"/>
      <c r="Q195" s="5"/>
      <c r="R195" s="5"/>
      <c r="S195" s="5"/>
      <c r="T195" s="65"/>
      <c r="U195" s="64"/>
      <c r="V195" s="64"/>
      <c r="W195" s="5">
        <v>1</v>
      </c>
      <c r="X195" s="64"/>
      <c r="Y195" s="5"/>
      <c r="Z195" s="65"/>
    </row>
    <row r="196" spans="1:40" ht="23.1" customHeight="1" x14ac:dyDescent="0.25">
      <c r="A196" s="5">
        <v>7</v>
      </c>
      <c r="B196" s="24" t="s">
        <v>198</v>
      </c>
      <c r="C196" s="7"/>
      <c r="D196" s="64"/>
      <c r="E196" s="64"/>
      <c r="F196" s="5"/>
      <c r="G196" s="5"/>
      <c r="H196" s="64"/>
      <c r="I196" s="65"/>
      <c r="J196" s="5"/>
      <c r="K196" s="5"/>
      <c r="L196" s="65"/>
      <c r="M196" s="65"/>
      <c r="N196" s="64"/>
      <c r="O196" s="5"/>
      <c r="P196" s="64"/>
      <c r="Q196" s="5"/>
      <c r="R196" s="5">
        <v>1</v>
      </c>
      <c r="S196" s="5"/>
      <c r="T196" s="65"/>
      <c r="U196" s="64"/>
      <c r="V196" s="64"/>
      <c r="W196" s="5"/>
      <c r="X196" s="64"/>
      <c r="Y196" s="5"/>
      <c r="Z196" s="65"/>
    </row>
    <row r="197" spans="1:40" ht="23.1" customHeight="1" x14ac:dyDescent="0.25">
      <c r="A197" s="5">
        <v>8</v>
      </c>
      <c r="B197" s="24" t="s">
        <v>271</v>
      </c>
      <c r="C197" s="7"/>
      <c r="D197" s="64"/>
      <c r="E197" s="64"/>
      <c r="F197" s="5">
        <v>3</v>
      </c>
      <c r="G197" s="5"/>
      <c r="H197" s="64"/>
      <c r="I197" s="65"/>
      <c r="J197" s="5"/>
      <c r="K197" s="5"/>
      <c r="L197" s="65"/>
      <c r="M197" s="65"/>
      <c r="N197" s="64"/>
      <c r="O197" s="5"/>
      <c r="P197" s="64"/>
      <c r="Q197" s="5"/>
      <c r="R197" s="5"/>
      <c r="S197" s="5"/>
      <c r="T197" s="65"/>
      <c r="U197" s="64"/>
      <c r="V197" s="64"/>
      <c r="W197" s="5"/>
      <c r="X197" s="64"/>
      <c r="Y197" s="5"/>
      <c r="Z197" s="65"/>
    </row>
    <row r="198" spans="1:40" s="15" customFormat="1" ht="24.75" customHeight="1" x14ac:dyDescent="0.25">
      <c r="A198" s="45" t="s">
        <v>267</v>
      </c>
      <c r="B198" s="30" t="s">
        <v>201</v>
      </c>
      <c r="C198" s="14">
        <f>+SUM(C199:C230)</f>
        <v>0</v>
      </c>
      <c r="D198" s="14">
        <f t="shared" ref="D198:Z198" si="5">+SUM(D199:D230)</f>
        <v>0</v>
      </c>
      <c r="E198" s="14">
        <f t="shared" si="5"/>
        <v>41</v>
      </c>
      <c r="F198" s="14">
        <f t="shared" si="5"/>
        <v>0</v>
      </c>
      <c r="G198" s="14">
        <f t="shared" si="5"/>
        <v>0</v>
      </c>
      <c r="H198" s="14">
        <f t="shared" si="5"/>
        <v>0</v>
      </c>
      <c r="I198" s="14">
        <f t="shared" si="5"/>
        <v>23</v>
      </c>
      <c r="J198" s="14">
        <f t="shared" si="5"/>
        <v>0</v>
      </c>
      <c r="K198" s="14">
        <f t="shared" si="5"/>
        <v>5</v>
      </c>
      <c r="L198" s="14">
        <f t="shared" si="5"/>
        <v>0</v>
      </c>
      <c r="M198" s="14">
        <f t="shared" si="5"/>
        <v>30</v>
      </c>
      <c r="N198" s="14">
        <f t="shared" si="5"/>
        <v>0</v>
      </c>
      <c r="O198" s="14">
        <f t="shared" si="5"/>
        <v>0</v>
      </c>
      <c r="P198" s="14">
        <f t="shared" si="5"/>
        <v>0</v>
      </c>
      <c r="Q198" s="14">
        <f t="shared" si="5"/>
        <v>0</v>
      </c>
      <c r="R198" s="14">
        <f t="shared" si="5"/>
        <v>0</v>
      </c>
      <c r="S198" s="14">
        <f t="shared" si="5"/>
        <v>0</v>
      </c>
      <c r="T198" s="14">
        <f t="shared" si="5"/>
        <v>2</v>
      </c>
      <c r="U198" s="14">
        <f t="shared" si="5"/>
        <v>0</v>
      </c>
      <c r="V198" s="14">
        <f t="shared" si="5"/>
        <v>0</v>
      </c>
      <c r="W198" s="14">
        <f t="shared" si="5"/>
        <v>6</v>
      </c>
      <c r="X198" s="14">
        <f t="shared" si="5"/>
        <v>0</v>
      </c>
      <c r="Y198" s="14">
        <f t="shared" si="5"/>
        <v>0</v>
      </c>
      <c r="Z198" s="14">
        <f t="shared" si="5"/>
        <v>12</v>
      </c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</row>
    <row r="199" spans="1:40" ht="27" customHeight="1" x14ac:dyDescent="0.25">
      <c r="A199" s="5">
        <v>1</v>
      </c>
      <c r="B199" s="6" t="s">
        <v>202</v>
      </c>
      <c r="C199" s="5"/>
      <c r="D199" s="5"/>
      <c r="E199" s="5">
        <v>3</v>
      </c>
      <c r="F199" s="5"/>
      <c r="G199" s="5"/>
      <c r="H199" s="5"/>
      <c r="I199" s="5"/>
      <c r="J199" s="5"/>
      <c r="K199" s="5"/>
      <c r="L199" s="5"/>
      <c r="M199" s="5">
        <v>2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40" ht="23.1" customHeight="1" x14ac:dyDescent="0.25">
      <c r="A200" s="5">
        <v>2</v>
      </c>
      <c r="B200" s="6" t="s">
        <v>203</v>
      </c>
      <c r="C200" s="5"/>
      <c r="D200" s="5"/>
      <c r="E200" s="5">
        <v>5</v>
      </c>
      <c r="F200" s="5"/>
      <c r="G200" s="5"/>
      <c r="H200" s="5"/>
      <c r="I200" s="5"/>
      <c r="J200" s="5"/>
      <c r="K200" s="5"/>
      <c r="L200" s="5"/>
      <c r="M200" s="5">
        <v>5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38">
        <v>4</v>
      </c>
    </row>
    <row r="201" spans="1:40" ht="22.5" customHeight="1" x14ac:dyDescent="0.25">
      <c r="A201" s="5">
        <v>3</v>
      </c>
      <c r="B201" s="6" t="s">
        <v>7</v>
      </c>
      <c r="C201" s="5"/>
      <c r="D201" s="5"/>
      <c r="E201" s="5">
        <v>1</v>
      </c>
      <c r="F201" s="5"/>
      <c r="G201" s="5"/>
      <c r="H201" s="5"/>
      <c r="I201" s="5"/>
      <c r="J201" s="5"/>
      <c r="K201" s="5"/>
      <c r="L201" s="5"/>
      <c r="M201" s="5">
        <v>1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>
        <v>1</v>
      </c>
    </row>
    <row r="202" spans="1:40" ht="27" customHeight="1" x14ac:dyDescent="0.25">
      <c r="A202" s="5">
        <v>4</v>
      </c>
      <c r="B202" s="6" t="s">
        <v>12</v>
      </c>
      <c r="C202" s="5"/>
      <c r="D202" s="5"/>
      <c r="E202" s="5">
        <v>3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40" ht="26.25" customHeight="1" x14ac:dyDescent="0.25">
      <c r="A203" s="5">
        <v>5</v>
      </c>
      <c r="B203" s="6" t="s">
        <v>248</v>
      </c>
      <c r="C203" s="5"/>
      <c r="D203" s="5"/>
      <c r="E203" s="5">
        <v>3</v>
      </c>
      <c r="F203" s="5"/>
      <c r="G203" s="5"/>
      <c r="H203" s="5"/>
      <c r="I203" s="5"/>
      <c r="J203" s="5"/>
      <c r="K203" s="5"/>
      <c r="L203" s="5"/>
      <c r="M203" s="5">
        <v>1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>
        <v>1</v>
      </c>
    </row>
    <row r="204" spans="1:40" ht="23.1" customHeight="1" x14ac:dyDescent="0.25">
      <c r="A204" s="5">
        <v>6</v>
      </c>
      <c r="B204" s="6" t="s">
        <v>8</v>
      </c>
      <c r="C204" s="5"/>
      <c r="D204" s="5"/>
      <c r="E204" s="5">
        <v>1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40" ht="23.1" customHeight="1" x14ac:dyDescent="0.25">
      <c r="A205" s="5">
        <v>7</v>
      </c>
      <c r="B205" s="6" t="s">
        <v>160</v>
      </c>
      <c r="C205" s="5"/>
      <c r="D205" s="5"/>
      <c r="E205" s="5">
        <v>2</v>
      </c>
      <c r="F205" s="5"/>
      <c r="G205" s="5"/>
      <c r="H205" s="5"/>
      <c r="I205" s="5"/>
      <c r="J205" s="5"/>
      <c r="K205" s="5"/>
      <c r="L205" s="5"/>
      <c r="M205" s="5">
        <v>1</v>
      </c>
      <c r="N205" s="5"/>
      <c r="O205" s="5"/>
      <c r="P205" s="5"/>
      <c r="Q205" s="5"/>
      <c r="R205" s="5"/>
      <c r="S205" s="5"/>
      <c r="T205" s="5">
        <v>1</v>
      </c>
      <c r="U205" s="5"/>
      <c r="V205" s="5"/>
      <c r="W205" s="5"/>
      <c r="X205" s="5"/>
      <c r="Y205" s="5"/>
      <c r="Z205" s="5"/>
    </row>
    <row r="206" spans="1:40" ht="26.25" customHeight="1" x14ac:dyDescent="0.25">
      <c r="A206" s="5">
        <v>8</v>
      </c>
      <c r="B206" s="6" t="s">
        <v>247</v>
      </c>
      <c r="C206" s="5"/>
      <c r="D206" s="5"/>
      <c r="E206" s="5">
        <v>2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>
        <v>4</v>
      </c>
    </row>
    <row r="207" spans="1:40" ht="23.1" customHeight="1" x14ac:dyDescent="0.25">
      <c r="A207" s="5">
        <v>9</v>
      </c>
      <c r="B207" s="6" t="s">
        <v>159</v>
      </c>
      <c r="C207" s="5"/>
      <c r="D207" s="5"/>
      <c r="E207" s="5">
        <v>3</v>
      </c>
      <c r="F207" s="5"/>
      <c r="G207" s="5"/>
      <c r="H207" s="5"/>
      <c r="I207" s="5"/>
      <c r="J207" s="5"/>
      <c r="K207" s="5"/>
      <c r="L207" s="5"/>
      <c r="M207" s="5">
        <v>1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23.1" customHeight="1" x14ac:dyDescent="0.25">
      <c r="A208" s="5">
        <v>10</v>
      </c>
      <c r="B208" s="6" t="s">
        <v>204</v>
      </c>
      <c r="C208" s="5"/>
      <c r="D208" s="5"/>
      <c r="E208" s="5">
        <v>1</v>
      </c>
      <c r="F208" s="5"/>
      <c r="G208" s="5"/>
      <c r="H208" s="5"/>
      <c r="I208" s="5"/>
      <c r="J208" s="5"/>
      <c r="K208" s="5"/>
      <c r="L208" s="5"/>
      <c r="M208" s="5">
        <v>1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27.75" customHeight="1" x14ac:dyDescent="0.25">
      <c r="A209" s="5">
        <v>11</v>
      </c>
      <c r="B209" s="6" t="s">
        <v>270</v>
      </c>
      <c r="C209" s="5"/>
      <c r="D209" s="5"/>
      <c r="E209" s="5"/>
      <c r="F209" s="5"/>
      <c r="G209" s="5"/>
      <c r="H209" s="5"/>
      <c r="I209" s="5"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23.1" customHeight="1" x14ac:dyDescent="0.25">
      <c r="A210" s="5">
        <v>12</v>
      </c>
      <c r="B210" s="6" t="s">
        <v>221</v>
      </c>
      <c r="C210" s="5"/>
      <c r="D210" s="5"/>
      <c r="E210" s="5"/>
      <c r="F210" s="5"/>
      <c r="G210" s="5"/>
      <c r="H210" s="5"/>
      <c r="I210" s="5">
        <v>1</v>
      </c>
      <c r="J210" s="5"/>
      <c r="K210" s="5"/>
      <c r="L210" s="5"/>
      <c r="M210" s="5">
        <v>1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27" customHeight="1" x14ac:dyDescent="0.25">
      <c r="A211" s="5">
        <v>13</v>
      </c>
      <c r="B211" s="6" t="s">
        <v>165</v>
      </c>
      <c r="C211" s="5"/>
      <c r="D211" s="5"/>
      <c r="E211" s="5"/>
      <c r="F211" s="5"/>
      <c r="G211" s="5"/>
      <c r="H211" s="5"/>
      <c r="I211" s="5"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23.1" customHeight="1" x14ac:dyDescent="0.25">
      <c r="A212" s="5">
        <v>14</v>
      </c>
      <c r="B212" s="6" t="s">
        <v>219</v>
      </c>
      <c r="C212" s="5"/>
      <c r="D212" s="5"/>
      <c r="E212" s="5"/>
      <c r="F212" s="5"/>
      <c r="G212" s="5"/>
      <c r="H212" s="5"/>
      <c r="I212" s="5">
        <v>2</v>
      </c>
      <c r="J212" s="5"/>
      <c r="K212" s="5"/>
      <c r="L212" s="5"/>
      <c r="M212" s="5">
        <v>1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30" customHeight="1" x14ac:dyDescent="0.25">
      <c r="A213" s="5">
        <v>15</v>
      </c>
      <c r="B213" s="6" t="s">
        <v>260</v>
      </c>
      <c r="C213" s="5"/>
      <c r="D213" s="5"/>
      <c r="E213" s="5"/>
      <c r="F213" s="5"/>
      <c r="G213" s="5"/>
      <c r="H213" s="5"/>
      <c r="I213" s="5"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>
        <v>2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23.1" customHeight="1" x14ac:dyDescent="0.25">
      <c r="A214" s="5">
        <v>16</v>
      </c>
      <c r="B214" s="6" t="s">
        <v>240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>
        <v>1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28.5" customHeight="1" x14ac:dyDescent="0.25">
      <c r="A215" s="5">
        <v>17</v>
      </c>
      <c r="B215" s="6" t="s">
        <v>234</v>
      </c>
      <c r="C215" s="5"/>
      <c r="D215" s="5"/>
      <c r="E215" s="5"/>
      <c r="F215" s="5"/>
      <c r="G215" s="5"/>
      <c r="H215" s="5"/>
      <c r="I215" s="5">
        <v>3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>
        <v>1</v>
      </c>
      <c r="U215" s="5"/>
      <c r="V215" s="5"/>
      <c r="W215" s="5"/>
      <c r="X215" s="5"/>
      <c r="Y215" s="5"/>
      <c r="Z215" s="5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23.1" customHeight="1" x14ac:dyDescent="0.25">
      <c r="A216" s="5">
        <v>18</v>
      </c>
      <c r="B216" s="6" t="s">
        <v>95</v>
      </c>
      <c r="C216" s="5"/>
      <c r="D216" s="5"/>
      <c r="E216" s="5">
        <v>1</v>
      </c>
      <c r="F216" s="5"/>
      <c r="G216" s="5"/>
      <c r="H216" s="5"/>
      <c r="I216" s="5"/>
      <c r="J216" s="5"/>
      <c r="K216" s="5"/>
      <c r="L216" s="5"/>
      <c r="M216" s="5">
        <v>2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23.1" customHeight="1" x14ac:dyDescent="0.25">
      <c r="A217" s="5">
        <v>19</v>
      </c>
      <c r="B217" s="6" t="s">
        <v>205</v>
      </c>
      <c r="C217" s="5"/>
      <c r="D217" s="5"/>
      <c r="E217" s="5">
        <v>4</v>
      </c>
      <c r="F217" s="5"/>
      <c r="G217" s="5"/>
      <c r="H217" s="5"/>
      <c r="I217" s="5">
        <v>1</v>
      </c>
      <c r="J217" s="5"/>
      <c r="K217" s="5"/>
      <c r="L217" s="5"/>
      <c r="M217" s="5">
        <v>2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23.1" customHeight="1" x14ac:dyDescent="0.25">
      <c r="A218" s="5">
        <v>20</v>
      </c>
      <c r="B218" s="6" t="s">
        <v>235</v>
      </c>
      <c r="C218" s="5"/>
      <c r="D218" s="5"/>
      <c r="E218" s="5"/>
      <c r="F218" s="5"/>
      <c r="G218" s="5"/>
      <c r="H218" s="5"/>
      <c r="I218" s="5"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23.1" customHeight="1" x14ac:dyDescent="0.25">
      <c r="A219" s="5">
        <v>21</v>
      </c>
      <c r="B219" s="6" t="s">
        <v>236</v>
      </c>
      <c r="C219" s="5"/>
      <c r="D219" s="5"/>
      <c r="E219" s="5"/>
      <c r="F219" s="5"/>
      <c r="G219" s="5"/>
      <c r="H219" s="5"/>
      <c r="I219" s="5"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23.1" customHeight="1" x14ac:dyDescent="0.25">
      <c r="A220" s="5">
        <v>22</v>
      </c>
      <c r="B220" s="6" t="s">
        <v>239</v>
      </c>
      <c r="C220" s="5"/>
      <c r="D220" s="5"/>
      <c r="E220" s="5"/>
      <c r="F220" s="5"/>
      <c r="G220" s="5"/>
      <c r="H220" s="5"/>
      <c r="I220" s="5"/>
      <c r="J220" s="5"/>
      <c r="K220" s="5">
        <v>1</v>
      </c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>
        <v>3</v>
      </c>
      <c r="X220" s="5"/>
      <c r="Y220" s="5"/>
      <c r="Z220" s="5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23.1" customHeight="1" x14ac:dyDescent="0.25">
      <c r="A221" s="5">
        <v>23</v>
      </c>
      <c r="B221" s="6" t="s">
        <v>206</v>
      </c>
      <c r="C221" s="5"/>
      <c r="D221" s="5"/>
      <c r="E221" s="5">
        <v>1</v>
      </c>
      <c r="F221" s="5"/>
      <c r="G221" s="5"/>
      <c r="H221" s="5"/>
      <c r="I221" s="5">
        <v>1</v>
      </c>
      <c r="J221" s="5"/>
      <c r="K221" s="5"/>
      <c r="L221" s="5"/>
      <c r="M221" s="5">
        <v>1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23.1" customHeight="1" x14ac:dyDescent="0.25">
      <c r="A222" s="5">
        <v>24</v>
      </c>
      <c r="B222" s="6" t="s">
        <v>207</v>
      </c>
      <c r="C222" s="5"/>
      <c r="D222" s="5"/>
      <c r="E222" s="5">
        <v>1</v>
      </c>
      <c r="F222" s="5"/>
      <c r="G222" s="5"/>
      <c r="H222" s="5"/>
      <c r="I222" s="5">
        <v>1</v>
      </c>
      <c r="J222" s="5"/>
      <c r="K222" s="5">
        <v>2</v>
      </c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23.1" customHeight="1" x14ac:dyDescent="0.25">
      <c r="A223" s="5">
        <v>25</v>
      </c>
      <c r="B223" s="6" t="s">
        <v>208</v>
      </c>
      <c r="C223" s="5"/>
      <c r="D223" s="5"/>
      <c r="E223" s="5">
        <v>1</v>
      </c>
      <c r="F223" s="5"/>
      <c r="G223" s="5"/>
      <c r="H223" s="5"/>
      <c r="I223" s="5">
        <v>1</v>
      </c>
      <c r="J223" s="5"/>
      <c r="K223" s="5"/>
      <c r="L223" s="5"/>
      <c r="M223" s="5">
        <v>2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23.1" customHeight="1" x14ac:dyDescent="0.25">
      <c r="A224" s="5">
        <v>26</v>
      </c>
      <c r="B224" s="6" t="s">
        <v>209</v>
      </c>
      <c r="C224" s="5"/>
      <c r="D224" s="5"/>
      <c r="E224" s="5">
        <v>1</v>
      </c>
      <c r="F224" s="5"/>
      <c r="G224" s="5"/>
      <c r="H224" s="5"/>
      <c r="I224" s="5">
        <v>1</v>
      </c>
      <c r="J224" s="5"/>
      <c r="K224" s="5"/>
      <c r="L224" s="5"/>
      <c r="M224" s="5">
        <v>1</v>
      </c>
      <c r="N224" s="5"/>
      <c r="O224" s="5"/>
      <c r="P224" s="5"/>
      <c r="Q224" s="5"/>
      <c r="R224" s="5"/>
      <c r="S224" s="5"/>
      <c r="T224" s="5"/>
      <c r="U224" s="5"/>
      <c r="V224" s="5"/>
      <c r="W224" s="5">
        <v>1</v>
      </c>
      <c r="X224" s="5"/>
      <c r="Y224" s="5"/>
      <c r="Z224" s="5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23.1" customHeight="1" x14ac:dyDescent="0.25">
      <c r="A225" s="5">
        <v>27</v>
      </c>
      <c r="B225" s="6" t="s">
        <v>210</v>
      </c>
      <c r="C225" s="5"/>
      <c r="D225" s="5"/>
      <c r="E225" s="5">
        <v>2</v>
      </c>
      <c r="F225" s="5"/>
      <c r="G225" s="5"/>
      <c r="H225" s="5"/>
      <c r="I225" s="5">
        <v>1</v>
      </c>
      <c r="J225" s="5"/>
      <c r="K225" s="5"/>
      <c r="L225" s="5"/>
      <c r="M225" s="5">
        <v>1</v>
      </c>
      <c r="N225" s="5"/>
      <c r="O225" s="5"/>
      <c r="P225" s="5"/>
      <c r="Q225" s="5"/>
      <c r="R225" s="5"/>
      <c r="S225" s="5"/>
      <c r="T225" s="5"/>
      <c r="U225" s="5"/>
      <c r="V225" s="5"/>
      <c r="W225" s="5">
        <v>1</v>
      </c>
      <c r="X225" s="5"/>
      <c r="Y225" s="5"/>
      <c r="Z225" s="5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23.1" customHeight="1" x14ac:dyDescent="0.25">
      <c r="A226" s="5">
        <v>28</v>
      </c>
      <c r="B226" s="6" t="s">
        <v>211</v>
      </c>
      <c r="C226" s="5"/>
      <c r="D226" s="5"/>
      <c r="E226" s="5">
        <v>1</v>
      </c>
      <c r="F226" s="5"/>
      <c r="G226" s="5"/>
      <c r="H226" s="5"/>
      <c r="I226" s="5">
        <v>1</v>
      </c>
      <c r="J226" s="5"/>
      <c r="K226" s="5">
        <v>2</v>
      </c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23.1" customHeight="1" x14ac:dyDescent="0.25">
      <c r="A227" s="5">
        <v>29</v>
      </c>
      <c r="B227" s="6" t="s">
        <v>214</v>
      </c>
      <c r="C227" s="5"/>
      <c r="D227" s="5"/>
      <c r="E227" s="5">
        <v>3</v>
      </c>
      <c r="F227" s="5"/>
      <c r="G227" s="5"/>
      <c r="H227" s="5"/>
      <c r="I227" s="5"/>
      <c r="J227" s="5"/>
      <c r="K227" s="5"/>
      <c r="L227" s="5"/>
      <c r="M227" s="5">
        <v>1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23.1" customHeight="1" x14ac:dyDescent="0.25">
      <c r="A228" s="5">
        <v>30</v>
      </c>
      <c r="B228" s="6" t="s">
        <v>212</v>
      </c>
      <c r="C228" s="5"/>
      <c r="D228" s="5"/>
      <c r="E228" s="5">
        <v>1</v>
      </c>
      <c r="F228" s="5"/>
      <c r="G228" s="5"/>
      <c r="H228" s="5"/>
      <c r="I228" s="5">
        <v>1</v>
      </c>
      <c r="J228" s="5"/>
      <c r="K228" s="5"/>
      <c r="L228" s="5"/>
      <c r="M228" s="5">
        <v>2</v>
      </c>
      <c r="N228" s="5"/>
      <c r="O228" s="5"/>
      <c r="P228" s="5"/>
      <c r="Q228" s="5"/>
      <c r="R228" s="5"/>
      <c r="S228" s="5"/>
      <c r="T228" s="5"/>
      <c r="U228" s="5"/>
      <c r="V228" s="5"/>
      <c r="W228" s="5">
        <v>1</v>
      </c>
      <c r="X228" s="5"/>
      <c r="Y228" s="5"/>
      <c r="Z228" s="5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23.1" customHeight="1" x14ac:dyDescent="0.25">
      <c r="A229" s="5">
        <v>31</v>
      </c>
      <c r="B229" s="6" t="s">
        <v>213</v>
      </c>
      <c r="C229" s="5"/>
      <c r="D229" s="5"/>
      <c r="E229" s="5">
        <v>1</v>
      </c>
      <c r="F229" s="5"/>
      <c r="G229" s="5"/>
      <c r="H229" s="5"/>
      <c r="I229" s="5"/>
      <c r="J229" s="5"/>
      <c r="K229" s="5"/>
      <c r="L229" s="5"/>
      <c r="M229" s="5">
        <v>1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23.1" customHeight="1" x14ac:dyDescent="0.25">
      <c r="A230" s="5">
        <v>32</v>
      </c>
      <c r="B230" s="6" t="s">
        <v>237</v>
      </c>
      <c r="C230" s="5"/>
      <c r="D230" s="5"/>
      <c r="E230" s="5"/>
      <c r="F230" s="5"/>
      <c r="G230" s="5"/>
      <c r="H230" s="5"/>
      <c r="I230" s="5">
        <v>2</v>
      </c>
      <c r="J230" s="5"/>
      <c r="K230" s="5"/>
      <c r="L230" s="5"/>
      <c r="M230" s="5">
        <v>2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s="20" customFormat="1" ht="22.5" customHeight="1" x14ac:dyDescent="0.2">
      <c r="A231" s="45" t="s">
        <v>268</v>
      </c>
      <c r="B231" s="30" t="s">
        <v>215</v>
      </c>
      <c r="C231" s="14">
        <f t="shared" ref="C231:Z231" si="6">+SUM(C232:C256)</f>
        <v>0</v>
      </c>
      <c r="D231" s="14">
        <f t="shared" si="6"/>
        <v>0</v>
      </c>
      <c r="E231" s="14">
        <f t="shared" si="6"/>
        <v>0</v>
      </c>
      <c r="F231" s="14">
        <f t="shared" si="6"/>
        <v>49</v>
      </c>
      <c r="G231" s="14">
        <f t="shared" si="6"/>
        <v>0</v>
      </c>
      <c r="H231" s="14">
        <f t="shared" si="6"/>
        <v>0</v>
      </c>
      <c r="I231" s="14">
        <f t="shared" si="6"/>
        <v>0</v>
      </c>
      <c r="J231" s="14">
        <f t="shared" si="6"/>
        <v>12</v>
      </c>
      <c r="K231" s="14">
        <f t="shared" si="6"/>
        <v>0</v>
      </c>
      <c r="L231" s="14">
        <f t="shared" si="6"/>
        <v>14</v>
      </c>
      <c r="M231" s="14">
        <f t="shared" si="6"/>
        <v>0</v>
      </c>
      <c r="N231" s="14">
        <f t="shared" si="6"/>
        <v>23</v>
      </c>
      <c r="O231" s="14">
        <f t="shared" si="6"/>
        <v>0</v>
      </c>
      <c r="P231" s="14">
        <f t="shared" si="6"/>
        <v>0</v>
      </c>
      <c r="Q231" s="14">
        <f t="shared" si="6"/>
        <v>1</v>
      </c>
      <c r="R231" s="14">
        <f t="shared" si="6"/>
        <v>1</v>
      </c>
      <c r="S231" s="14">
        <f t="shared" si="6"/>
        <v>0</v>
      </c>
      <c r="T231" s="14">
        <f t="shared" si="6"/>
        <v>4</v>
      </c>
      <c r="U231" s="14">
        <f t="shared" si="6"/>
        <v>0</v>
      </c>
      <c r="V231" s="14">
        <f t="shared" si="6"/>
        <v>0</v>
      </c>
      <c r="W231" s="14">
        <f t="shared" si="6"/>
        <v>7</v>
      </c>
      <c r="X231" s="14">
        <f t="shared" si="6"/>
        <v>0</v>
      </c>
      <c r="Y231" s="14">
        <f t="shared" si="6"/>
        <v>0</v>
      </c>
      <c r="Z231" s="14">
        <f t="shared" si="6"/>
        <v>30</v>
      </c>
    </row>
    <row r="232" spans="1:40" ht="26.25" customHeight="1" x14ac:dyDescent="0.25">
      <c r="A232" s="5">
        <v>1</v>
      </c>
      <c r="B232" s="6" t="s">
        <v>216</v>
      </c>
      <c r="C232" s="5"/>
      <c r="D232" s="5"/>
      <c r="E232" s="5"/>
      <c r="F232" s="5">
        <v>4</v>
      </c>
      <c r="G232" s="5"/>
      <c r="H232" s="5"/>
      <c r="I232" s="5"/>
      <c r="J232" s="5"/>
      <c r="K232" s="5"/>
      <c r="L232" s="5"/>
      <c r="M232" s="5"/>
      <c r="N232" s="5">
        <v>4</v>
      </c>
      <c r="O232" s="5"/>
      <c r="P232" s="5"/>
      <c r="Q232" s="5">
        <v>1</v>
      </c>
      <c r="R232" s="5"/>
      <c r="S232" s="5"/>
      <c r="T232" s="5"/>
      <c r="U232" s="5"/>
      <c r="V232" s="5"/>
      <c r="W232" s="5"/>
      <c r="X232" s="5"/>
      <c r="Y232" s="5"/>
      <c r="Z232" s="5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23.1" customHeight="1" x14ac:dyDescent="0.25">
      <c r="A233" s="5">
        <v>2</v>
      </c>
      <c r="B233" s="6" t="s">
        <v>160</v>
      </c>
      <c r="C233" s="5"/>
      <c r="D233" s="5"/>
      <c r="E233" s="5"/>
      <c r="F233" s="5">
        <v>1</v>
      </c>
      <c r="G233" s="5"/>
      <c r="H233" s="5"/>
      <c r="I233" s="5"/>
      <c r="J233" s="5"/>
      <c r="K233" s="5"/>
      <c r="L233" s="5"/>
      <c r="M233" s="5"/>
      <c r="N233" s="5">
        <v>1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>
        <v>2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23.1" customHeight="1" x14ac:dyDescent="0.25">
      <c r="A234" s="5">
        <v>3</v>
      </c>
      <c r="B234" s="6" t="s">
        <v>217</v>
      </c>
      <c r="C234" s="5"/>
      <c r="D234" s="5"/>
      <c r="E234" s="5"/>
      <c r="F234" s="5">
        <v>1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23.1" customHeight="1" x14ac:dyDescent="0.25">
      <c r="A235" s="5">
        <v>4</v>
      </c>
      <c r="B235" s="6" t="s">
        <v>7</v>
      </c>
      <c r="C235" s="5"/>
      <c r="D235" s="5"/>
      <c r="E235" s="5"/>
      <c r="F235" s="5">
        <v>1</v>
      </c>
      <c r="G235" s="5"/>
      <c r="H235" s="5"/>
      <c r="I235" s="5"/>
      <c r="J235" s="5"/>
      <c r="K235" s="5"/>
      <c r="L235" s="5"/>
      <c r="M235" s="5"/>
      <c r="N235" s="5">
        <v>1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25.5" customHeight="1" x14ac:dyDescent="0.25">
      <c r="A236" s="5">
        <v>5</v>
      </c>
      <c r="B236" s="6" t="s">
        <v>218</v>
      </c>
      <c r="C236" s="5"/>
      <c r="D236" s="5"/>
      <c r="E236" s="64"/>
      <c r="F236" s="5">
        <v>5</v>
      </c>
      <c r="G236" s="5"/>
      <c r="H236" s="5"/>
      <c r="I236" s="5"/>
      <c r="J236" s="5"/>
      <c r="K236" s="5"/>
      <c r="L236" s="5"/>
      <c r="M236" s="5"/>
      <c r="N236" s="5">
        <v>2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28.5" customHeight="1" x14ac:dyDescent="0.25">
      <c r="A237" s="5">
        <v>6</v>
      </c>
      <c r="B237" s="6" t="s">
        <v>247</v>
      </c>
      <c r="C237" s="5"/>
      <c r="D237" s="5"/>
      <c r="E237" s="64"/>
      <c r="F237" s="5">
        <v>1</v>
      </c>
      <c r="G237" s="5"/>
      <c r="H237" s="5"/>
      <c r="I237" s="5"/>
      <c r="J237" s="5"/>
      <c r="K237" s="5"/>
      <c r="L237" s="5"/>
      <c r="M237" s="5"/>
      <c r="N237" s="5">
        <v>1</v>
      </c>
      <c r="O237" s="5"/>
      <c r="P237" s="5"/>
      <c r="Q237" s="5"/>
      <c r="R237" s="5"/>
      <c r="S237" s="5"/>
      <c r="T237" s="5">
        <v>1</v>
      </c>
      <c r="U237" s="5"/>
      <c r="V237" s="5"/>
      <c r="W237" s="5"/>
      <c r="X237" s="5"/>
      <c r="Y237" s="5"/>
      <c r="Z237" s="5">
        <v>2</v>
      </c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23.1" customHeight="1" x14ac:dyDescent="0.25">
      <c r="A238" s="9">
        <v>7</v>
      </c>
      <c r="B238" s="6" t="s">
        <v>219</v>
      </c>
      <c r="C238" s="5"/>
      <c r="D238" s="5"/>
      <c r="E238" s="9"/>
      <c r="F238" s="5">
        <v>1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>
        <v>2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23.1" customHeight="1" x14ac:dyDescent="0.25">
      <c r="A239" s="5">
        <v>8</v>
      </c>
      <c r="B239" s="6" t="s">
        <v>220</v>
      </c>
      <c r="C239" s="5"/>
      <c r="D239" s="5"/>
      <c r="E239" s="64"/>
      <c r="F239" s="5">
        <v>2</v>
      </c>
      <c r="G239" s="5"/>
      <c r="H239" s="5"/>
      <c r="I239" s="5"/>
      <c r="J239" s="5"/>
      <c r="K239" s="5"/>
      <c r="L239" s="5"/>
      <c r="M239" s="5"/>
      <c r="N239" s="5">
        <v>3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23.1" customHeight="1" x14ac:dyDescent="0.25">
      <c r="A240" s="5">
        <v>9</v>
      </c>
      <c r="B240" s="6" t="s">
        <v>221</v>
      </c>
      <c r="C240" s="5"/>
      <c r="D240" s="5"/>
      <c r="E240" s="64"/>
      <c r="F240" s="5">
        <v>1</v>
      </c>
      <c r="G240" s="5"/>
      <c r="H240" s="5"/>
      <c r="I240" s="5"/>
      <c r="J240" s="5">
        <v>1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>
        <v>1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27" customHeight="1" x14ac:dyDescent="0.25">
      <c r="A241" s="5">
        <v>10</v>
      </c>
      <c r="B241" s="6" t="s">
        <v>165</v>
      </c>
      <c r="C241" s="5"/>
      <c r="D241" s="5"/>
      <c r="E241" s="64"/>
      <c r="F241" s="5"/>
      <c r="G241" s="5"/>
      <c r="H241" s="5"/>
      <c r="I241" s="5"/>
      <c r="J241" s="5"/>
      <c r="K241" s="5"/>
      <c r="L241" s="5"/>
      <c r="M241" s="5"/>
      <c r="N241" s="5">
        <v>1</v>
      </c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27.75" customHeight="1" x14ac:dyDescent="0.25">
      <c r="A242" s="5">
        <v>11</v>
      </c>
      <c r="B242" s="6" t="s">
        <v>262</v>
      </c>
      <c r="C242" s="5"/>
      <c r="D242" s="5"/>
      <c r="E242" s="64"/>
      <c r="F242" s="5"/>
      <c r="G242" s="5"/>
      <c r="H242" s="5"/>
      <c r="I242" s="5"/>
      <c r="J242" s="5"/>
      <c r="K242" s="5"/>
      <c r="L242" s="5"/>
      <c r="M242" s="5"/>
      <c r="N242" s="5">
        <v>2</v>
      </c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>
        <v>1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27.75" customHeight="1" x14ac:dyDescent="0.25">
      <c r="A243" s="5">
        <v>12</v>
      </c>
      <c r="B243" s="6" t="s">
        <v>261</v>
      </c>
      <c r="C243" s="5"/>
      <c r="D243" s="5"/>
      <c r="E243" s="6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>
        <v>2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23.1" customHeight="1" x14ac:dyDescent="0.25">
      <c r="A244" s="5">
        <v>13</v>
      </c>
      <c r="B244" s="6" t="s">
        <v>223</v>
      </c>
      <c r="C244" s="7"/>
      <c r="D244" s="64"/>
      <c r="E244" s="64"/>
      <c r="F244" s="5">
        <v>1</v>
      </c>
      <c r="G244" s="5"/>
      <c r="H244" s="5"/>
      <c r="I244" s="5"/>
      <c r="J244" s="5"/>
      <c r="K244" s="5"/>
      <c r="L244" s="5"/>
      <c r="M244" s="5"/>
      <c r="N244" s="5">
        <v>1</v>
      </c>
      <c r="O244" s="5"/>
      <c r="P244" s="5"/>
      <c r="Q244" s="5"/>
      <c r="R244" s="5"/>
      <c r="S244" s="5"/>
      <c r="T244" s="5">
        <v>1</v>
      </c>
      <c r="U244" s="5"/>
      <c r="V244" s="5"/>
      <c r="W244" s="5"/>
      <c r="X244" s="5"/>
      <c r="Y244" s="5"/>
      <c r="Z244" s="5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23.1" customHeight="1" x14ac:dyDescent="0.25">
      <c r="A245" s="5">
        <v>14</v>
      </c>
      <c r="B245" s="6" t="s">
        <v>224</v>
      </c>
      <c r="C245" s="7"/>
      <c r="D245" s="64"/>
      <c r="E245" s="64"/>
      <c r="F245" s="5">
        <v>1</v>
      </c>
      <c r="G245" s="5"/>
      <c r="H245" s="5"/>
      <c r="I245" s="5"/>
      <c r="J245" s="5"/>
      <c r="K245" s="5"/>
      <c r="L245" s="5"/>
      <c r="M245" s="5"/>
      <c r="N245" s="5">
        <v>1</v>
      </c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>
        <v>1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23.1" customHeight="1" x14ac:dyDescent="0.25">
      <c r="A246" s="5">
        <v>15</v>
      </c>
      <c r="B246" s="6" t="s">
        <v>8</v>
      </c>
      <c r="C246" s="7"/>
      <c r="D246" s="64"/>
      <c r="E246" s="64"/>
      <c r="F246" s="5">
        <v>1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23.1" customHeight="1" x14ac:dyDescent="0.25">
      <c r="A247" s="5">
        <v>16</v>
      </c>
      <c r="B247" s="6" t="s">
        <v>225</v>
      </c>
      <c r="C247" s="7"/>
      <c r="D247" s="64"/>
      <c r="E247" s="64"/>
      <c r="F247" s="5">
        <v>1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23.1" customHeight="1" x14ac:dyDescent="0.25">
      <c r="A248" s="5">
        <v>17</v>
      </c>
      <c r="B248" s="6" t="s">
        <v>222</v>
      </c>
      <c r="C248" s="5"/>
      <c r="D248" s="5"/>
      <c r="E248" s="64"/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>
        <v>1</v>
      </c>
      <c r="U248" s="5"/>
      <c r="V248" s="5"/>
      <c r="W248" s="5"/>
      <c r="X248" s="5"/>
      <c r="Y248" s="5"/>
      <c r="Z248" s="5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23.1" customHeight="1" x14ac:dyDescent="0.25">
      <c r="A249" s="5">
        <v>18</v>
      </c>
      <c r="B249" s="6" t="s">
        <v>226</v>
      </c>
      <c r="C249" s="7"/>
      <c r="D249" s="64"/>
      <c r="E249" s="64"/>
      <c r="F249" s="5">
        <v>3</v>
      </c>
      <c r="G249" s="5"/>
      <c r="H249" s="5"/>
      <c r="I249" s="5"/>
      <c r="J249" s="5"/>
      <c r="K249" s="5"/>
      <c r="L249" s="5"/>
      <c r="M249" s="5"/>
      <c r="N249" s="5">
        <v>2</v>
      </c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>
        <v>4</v>
      </c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27.75" customHeight="1" x14ac:dyDescent="0.25">
      <c r="A250" s="5">
        <v>19</v>
      </c>
      <c r="B250" s="6" t="s">
        <v>227</v>
      </c>
      <c r="C250" s="7"/>
      <c r="D250" s="64"/>
      <c r="E250" s="64"/>
      <c r="F250" s="5">
        <v>2</v>
      </c>
      <c r="G250" s="5"/>
      <c r="H250" s="5"/>
      <c r="I250" s="5"/>
      <c r="J250" s="5"/>
      <c r="K250" s="5"/>
      <c r="L250" s="5"/>
      <c r="M250" s="5"/>
      <c r="N250" s="5">
        <v>1</v>
      </c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>
        <v>2</v>
      </c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23.1" customHeight="1" x14ac:dyDescent="0.25">
      <c r="A251" s="5">
        <v>20</v>
      </c>
      <c r="B251" s="6" t="s">
        <v>228</v>
      </c>
      <c r="C251" s="7"/>
      <c r="D251" s="64"/>
      <c r="E251" s="64"/>
      <c r="F251" s="5">
        <v>1</v>
      </c>
      <c r="G251" s="5"/>
      <c r="H251" s="5"/>
      <c r="I251" s="5"/>
      <c r="J251" s="5"/>
      <c r="K251" s="5"/>
      <c r="L251" s="5"/>
      <c r="M251" s="5"/>
      <c r="N251" s="5">
        <v>1</v>
      </c>
      <c r="O251" s="5"/>
      <c r="P251" s="5"/>
      <c r="Q251" s="5"/>
      <c r="R251" s="5"/>
      <c r="S251" s="5"/>
      <c r="T251" s="5"/>
      <c r="U251" s="5"/>
      <c r="V251" s="5"/>
      <c r="W251" s="5">
        <v>4</v>
      </c>
      <c r="X251" s="5"/>
      <c r="Y251" s="5"/>
      <c r="Z251" s="5">
        <v>1</v>
      </c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27.75" customHeight="1" x14ac:dyDescent="0.25">
      <c r="A252" s="5">
        <v>21</v>
      </c>
      <c r="B252" s="6" t="s">
        <v>229</v>
      </c>
      <c r="C252" s="7"/>
      <c r="D252" s="64"/>
      <c r="E252" s="64"/>
      <c r="F252" s="5">
        <v>2</v>
      </c>
      <c r="G252" s="5"/>
      <c r="H252" s="64"/>
      <c r="I252" s="65"/>
      <c r="J252" s="5"/>
      <c r="K252" s="5"/>
      <c r="L252" s="65"/>
      <c r="M252" s="65"/>
      <c r="N252" s="5"/>
      <c r="O252" s="5"/>
      <c r="P252" s="64"/>
      <c r="Q252" s="5"/>
      <c r="R252" s="5"/>
      <c r="S252" s="64"/>
      <c r="T252" s="65"/>
      <c r="U252" s="65"/>
      <c r="V252" s="65"/>
      <c r="W252" s="5"/>
      <c r="X252" s="65"/>
      <c r="Y252" s="5"/>
      <c r="Z252" s="5">
        <v>3</v>
      </c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27.75" customHeight="1" x14ac:dyDescent="0.25">
      <c r="A253" s="5">
        <v>22</v>
      </c>
      <c r="B253" s="6" t="s">
        <v>230</v>
      </c>
      <c r="C253" s="7"/>
      <c r="D253" s="64"/>
      <c r="E253" s="64"/>
      <c r="F253" s="5">
        <v>1</v>
      </c>
      <c r="G253" s="5"/>
      <c r="H253" s="64"/>
      <c r="I253" s="65"/>
      <c r="J253" s="5"/>
      <c r="K253" s="5"/>
      <c r="L253" s="65"/>
      <c r="M253" s="65"/>
      <c r="N253" s="5"/>
      <c r="O253" s="5"/>
      <c r="P253" s="64"/>
      <c r="Q253" s="5"/>
      <c r="R253" s="5"/>
      <c r="S253" s="64"/>
      <c r="T253" s="65"/>
      <c r="U253" s="65"/>
      <c r="V253" s="65"/>
      <c r="W253" s="5">
        <v>2</v>
      </c>
      <c r="X253" s="65"/>
      <c r="Y253" s="5"/>
      <c r="Z253" s="5">
        <v>1</v>
      </c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23.1" customHeight="1" x14ac:dyDescent="0.25">
      <c r="A254" s="5">
        <v>23</v>
      </c>
      <c r="B254" s="6" t="s">
        <v>231</v>
      </c>
      <c r="C254" s="7"/>
      <c r="D254" s="64"/>
      <c r="E254" s="64"/>
      <c r="F254" s="5">
        <v>2</v>
      </c>
      <c r="G254" s="5"/>
      <c r="H254" s="64"/>
      <c r="I254" s="65"/>
      <c r="J254" s="5"/>
      <c r="K254" s="5"/>
      <c r="L254" s="65"/>
      <c r="M254" s="65"/>
      <c r="N254" s="5">
        <v>2</v>
      </c>
      <c r="O254" s="5"/>
      <c r="P254" s="64"/>
      <c r="Q254" s="5"/>
      <c r="R254" s="5"/>
      <c r="S254" s="64"/>
      <c r="T254" s="65"/>
      <c r="U254" s="65"/>
      <c r="V254" s="65"/>
      <c r="W254" s="5">
        <v>1</v>
      </c>
      <c r="X254" s="65"/>
      <c r="Y254" s="5"/>
      <c r="Z254" s="5">
        <v>2</v>
      </c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23.1" customHeight="1" x14ac:dyDescent="0.25">
      <c r="A255" s="5">
        <v>24</v>
      </c>
      <c r="B255" s="6" t="s">
        <v>232</v>
      </c>
      <c r="C255" s="7"/>
      <c r="D255" s="64"/>
      <c r="E255" s="64"/>
      <c r="F255" s="5">
        <v>3</v>
      </c>
      <c r="G255" s="5"/>
      <c r="H255" s="64"/>
      <c r="I255" s="65"/>
      <c r="J255" s="5"/>
      <c r="K255" s="5"/>
      <c r="L255" s="65"/>
      <c r="M255" s="65"/>
      <c r="N255" s="5"/>
      <c r="O255" s="5"/>
      <c r="P255" s="64"/>
      <c r="Q255" s="5"/>
      <c r="R255" s="5">
        <v>1</v>
      </c>
      <c r="S255" s="64"/>
      <c r="T255" s="65"/>
      <c r="U255" s="65"/>
      <c r="V255" s="65"/>
      <c r="W255" s="5"/>
      <c r="X255" s="65"/>
      <c r="Y255" s="5"/>
      <c r="Z255" s="5">
        <v>3</v>
      </c>
    </row>
    <row r="256" spans="1:40" ht="23.1" customHeight="1" x14ac:dyDescent="0.25">
      <c r="A256" s="5">
        <v>25</v>
      </c>
      <c r="B256" s="6" t="s">
        <v>233</v>
      </c>
      <c r="C256" s="7"/>
      <c r="D256" s="64"/>
      <c r="E256" s="64"/>
      <c r="F256" s="5">
        <v>13</v>
      </c>
      <c r="G256" s="5"/>
      <c r="H256" s="64"/>
      <c r="I256" s="65"/>
      <c r="J256" s="5">
        <v>11</v>
      </c>
      <c r="K256" s="5"/>
      <c r="L256" s="5">
        <v>14</v>
      </c>
      <c r="M256" s="65"/>
      <c r="N256" s="5"/>
      <c r="O256" s="5"/>
      <c r="P256" s="64"/>
      <c r="Q256" s="5"/>
      <c r="R256" s="5"/>
      <c r="S256" s="64"/>
      <c r="T256" s="65">
        <v>1</v>
      </c>
      <c r="U256" s="65"/>
      <c r="V256" s="65"/>
      <c r="W256" s="5"/>
      <c r="X256" s="65"/>
      <c r="Y256" s="5"/>
      <c r="Z256" s="5">
        <v>3</v>
      </c>
    </row>
    <row r="257" spans="1:40" s="15" customFormat="1" ht="24" customHeight="1" x14ac:dyDescent="0.25">
      <c r="A257" s="45" t="s">
        <v>269</v>
      </c>
      <c r="B257" s="30" t="s">
        <v>200</v>
      </c>
      <c r="C257" s="14">
        <f t="shared" ref="C257:Z257" si="7">+SUM(C258:C263)</f>
        <v>0</v>
      </c>
      <c r="D257" s="14">
        <f t="shared" si="7"/>
        <v>1</v>
      </c>
      <c r="E257" s="14">
        <f t="shared" si="7"/>
        <v>0</v>
      </c>
      <c r="F257" s="14">
        <f t="shared" si="7"/>
        <v>2</v>
      </c>
      <c r="G257" s="14">
        <f t="shared" si="7"/>
        <v>0</v>
      </c>
      <c r="H257" s="14">
        <f t="shared" si="7"/>
        <v>0</v>
      </c>
      <c r="I257" s="14">
        <f t="shared" si="7"/>
        <v>0</v>
      </c>
      <c r="J257" s="14">
        <f t="shared" si="7"/>
        <v>3</v>
      </c>
      <c r="K257" s="14">
        <f t="shared" si="7"/>
        <v>0</v>
      </c>
      <c r="L257" s="14">
        <f t="shared" si="7"/>
        <v>0</v>
      </c>
      <c r="M257" s="14">
        <f t="shared" si="7"/>
        <v>0</v>
      </c>
      <c r="N257" s="14">
        <f t="shared" si="7"/>
        <v>0</v>
      </c>
      <c r="O257" s="14">
        <f t="shared" si="7"/>
        <v>0</v>
      </c>
      <c r="P257" s="14">
        <f t="shared" si="7"/>
        <v>0</v>
      </c>
      <c r="Q257" s="14">
        <f t="shared" si="7"/>
        <v>2</v>
      </c>
      <c r="R257" s="14">
        <f t="shared" si="7"/>
        <v>0</v>
      </c>
      <c r="S257" s="14">
        <f t="shared" si="7"/>
        <v>0</v>
      </c>
      <c r="T257" s="14">
        <f t="shared" si="7"/>
        <v>0</v>
      </c>
      <c r="U257" s="14">
        <f t="shared" si="7"/>
        <v>0</v>
      </c>
      <c r="V257" s="14">
        <f t="shared" si="7"/>
        <v>0</v>
      </c>
      <c r="W257" s="14">
        <f t="shared" si="7"/>
        <v>1</v>
      </c>
      <c r="X257" s="14">
        <f t="shared" si="7"/>
        <v>0</v>
      </c>
      <c r="Y257" s="14">
        <f t="shared" si="7"/>
        <v>0</v>
      </c>
      <c r="Z257" s="14">
        <f t="shared" si="7"/>
        <v>0</v>
      </c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</row>
    <row r="258" spans="1:40" ht="23.1" customHeight="1" x14ac:dyDescent="0.25">
      <c r="A258" s="5">
        <v>1</v>
      </c>
      <c r="B258" s="6" t="s">
        <v>241</v>
      </c>
      <c r="C258" s="7"/>
      <c r="D258" s="5">
        <v>1</v>
      </c>
      <c r="E258" s="64"/>
      <c r="F258" s="5"/>
      <c r="G258" s="5"/>
      <c r="H258" s="64"/>
      <c r="I258" s="65"/>
      <c r="J258" s="5"/>
      <c r="K258" s="5"/>
      <c r="L258" s="65"/>
      <c r="M258" s="65"/>
      <c r="N258" s="64"/>
      <c r="O258" s="5"/>
      <c r="P258" s="64"/>
      <c r="Q258" s="5"/>
      <c r="R258" s="5"/>
      <c r="S258" s="64"/>
      <c r="T258" s="65"/>
      <c r="U258" s="65"/>
      <c r="V258" s="65"/>
      <c r="W258" s="5"/>
      <c r="X258" s="65"/>
      <c r="Y258" s="5"/>
      <c r="Z258" s="65"/>
    </row>
    <row r="259" spans="1:40" ht="23.1" customHeight="1" x14ac:dyDescent="0.25">
      <c r="A259" s="5">
        <v>2</v>
      </c>
      <c r="B259" s="6" t="s">
        <v>7</v>
      </c>
      <c r="C259" s="7"/>
      <c r="D259" s="5"/>
      <c r="E259" s="64"/>
      <c r="F259" s="5"/>
      <c r="G259" s="5"/>
      <c r="H259" s="64"/>
      <c r="I259" s="65"/>
      <c r="J259" s="5"/>
      <c r="K259" s="5"/>
      <c r="L259" s="65"/>
      <c r="M259" s="65"/>
      <c r="N259" s="64"/>
      <c r="O259" s="5"/>
      <c r="P259" s="64"/>
      <c r="Q259" s="5"/>
      <c r="R259" s="5"/>
      <c r="S259" s="64"/>
      <c r="T259" s="65"/>
      <c r="U259" s="65"/>
      <c r="V259" s="65"/>
      <c r="W259" s="5">
        <v>1</v>
      </c>
      <c r="X259" s="65"/>
      <c r="Y259" s="5"/>
      <c r="Z259" s="65"/>
    </row>
    <row r="260" spans="1:40" ht="26.25" customHeight="1" x14ac:dyDescent="0.25">
      <c r="A260" s="5">
        <v>3</v>
      </c>
      <c r="B260" s="6" t="s">
        <v>246</v>
      </c>
      <c r="C260" s="7"/>
      <c r="D260" s="5"/>
      <c r="E260" s="64"/>
      <c r="F260" s="5">
        <v>2</v>
      </c>
      <c r="G260" s="5"/>
      <c r="H260" s="64"/>
      <c r="I260" s="65"/>
      <c r="J260" s="5"/>
      <c r="K260" s="5"/>
      <c r="L260" s="65"/>
      <c r="M260" s="65"/>
      <c r="N260" s="64"/>
      <c r="O260" s="5"/>
      <c r="P260" s="64"/>
      <c r="Q260" s="5"/>
      <c r="R260" s="5"/>
      <c r="S260" s="64"/>
      <c r="T260" s="65"/>
      <c r="U260" s="65"/>
      <c r="V260" s="65"/>
      <c r="W260" s="5"/>
      <c r="X260" s="65"/>
      <c r="Y260" s="5"/>
      <c r="Z260" s="65"/>
    </row>
    <row r="261" spans="1:40" ht="27.75" customHeight="1" x14ac:dyDescent="0.25">
      <c r="A261" s="5">
        <v>4</v>
      </c>
      <c r="B261" s="6" t="s">
        <v>247</v>
      </c>
      <c r="C261" s="7"/>
      <c r="D261" s="5"/>
      <c r="E261" s="64"/>
      <c r="F261" s="5"/>
      <c r="G261" s="5"/>
      <c r="H261" s="64"/>
      <c r="I261" s="65"/>
      <c r="J261" s="5">
        <v>1</v>
      </c>
      <c r="K261" s="5"/>
      <c r="L261" s="65"/>
      <c r="M261" s="65"/>
      <c r="N261" s="64"/>
      <c r="O261" s="5"/>
      <c r="P261" s="64"/>
      <c r="Q261" s="5"/>
      <c r="R261" s="5"/>
      <c r="S261" s="64"/>
      <c r="T261" s="65"/>
      <c r="U261" s="65"/>
      <c r="V261" s="65"/>
      <c r="W261" s="5"/>
      <c r="X261" s="65"/>
      <c r="Y261" s="5"/>
      <c r="Z261" s="65"/>
    </row>
    <row r="262" spans="1:40" ht="23.1" customHeight="1" x14ac:dyDescent="0.25">
      <c r="A262" s="5">
        <v>5</v>
      </c>
      <c r="B262" s="6" t="s">
        <v>238</v>
      </c>
      <c r="C262" s="7"/>
      <c r="D262" s="5"/>
      <c r="E262" s="64"/>
      <c r="F262" s="5"/>
      <c r="G262" s="5"/>
      <c r="H262" s="64"/>
      <c r="I262" s="65"/>
      <c r="J262" s="5">
        <v>2</v>
      </c>
      <c r="K262" s="5"/>
      <c r="L262" s="65"/>
      <c r="M262" s="65"/>
      <c r="N262" s="64"/>
      <c r="O262" s="5"/>
      <c r="P262" s="64"/>
      <c r="Q262" s="5">
        <v>1</v>
      </c>
      <c r="R262" s="5"/>
      <c r="S262" s="64"/>
      <c r="T262" s="65"/>
      <c r="U262" s="65"/>
      <c r="V262" s="65"/>
      <c r="W262" s="5"/>
      <c r="X262" s="65"/>
      <c r="Y262" s="5"/>
      <c r="Z262" s="65"/>
    </row>
    <row r="263" spans="1:40" ht="23.1" customHeight="1" x14ac:dyDescent="0.25">
      <c r="A263" s="5">
        <v>6</v>
      </c>
      <c r="B263" s="6" t="s">
        <v>100</v>
      </c>
      <c r="C263" s="7"/>
      <c r="D263" s="5"/>
      <c r="E263" s="64"/>
      <c r="F263" s="5"/>
      <c r="G263" s="5"/>
      <c r="H263" s="64"/>
      <c r="I263" s="65"/>
      <c r="J263" s="5"/>
      <c r="K263" s="5"/>
      <c r="L263" s="65"/>
      <c r="M263" s="65"/>
      <c r="N263" s="64"/>
      <c r="O263" s="5"/>
      <c r="P263" s="64"/>
      <c r="Q263" s="5">
        <v>1</v>
      </c>
      <c r="R263" s="5"/>
      <c r="S263" s="64"/>
      <c r="T263" s="65"/>
      <c r="U263" s="65"/>
      <c r="V263" s="65"/>
      <c r="W263" s="5"/>
      <c r="X263" s="65"/>
      <c r="Y263" s="5"/>
      <c r="Z263" s="65"/>
    </row>
    <row r="264" spans="1:40" s="32" customFormat="1" ht="27.75" customHeight="1" x14ac:dyDescent="0.25">
      <c r="A264" s="31"/>
      <c r="B264" s="31" t="s">
        <v>10</v>
      </c>
      <c r="C264" s="66">
        <f t="shared" ref="C264:Z264" si="8">+C8+C44+C133+C170+C189+C198+C231+C257</f>
        <v>2</v>
      </c>
      <c r="D264" s="66">
        <f t="shared" si="8"/>
        <v>6</v>
      </c>
      <c r="E264" s="66">
        <f t="shared" si="8"/>
        <v>43</v>
      </c>
      <c r="F264" s="66">
        <f t="shared" si="8"/>
        <v>256</v>
      </c>
      <c r="G264" s="66">
        <f t="shared" si="8"/>
        <v>7</v>
      </c>
      <c r="H264" s="66">
        <f t="shared" si="8"/>
        <v>2</v>
      </c>
      <c r="I264" s="66">
        <f t="shared" si="8"/>
        <v>26</v>
      </c>
      <c r="J264" s="66">
        <f t="shared" si="8"/>
        <v>105</v>
      </c>
      <c r="K264" s="66">
        <f t="shared" si="8"/>
        <v>13</v>
      </c>
      <c r="L264" s="66">
        <f t="shared" si="8"/>
        <v>14</v>
      </c>
      <c r="M264" s="66">
        <f t="shared" si="8"/>
        <v>38</v>
      </c>
      <c r="N264" s="66">
        <f t="shared" si="8"/>
        <v>23</v>
      </c>
      <c r="O264" s="66">
        <f t="shared" si="8"/>
        <v>41</v>
      </c>
      <c r="P264" s="66">
        <f t="shared" si="8"/>
        <v>3</v>
      </c>
      <c r="Q264" s="66">
        <f t="shared" si="8"/>
        <v>110</v>
      </c>
      <c r="R264" s="66">
        <f t="shared" si="8"/>
        <v>19</v>
      </c>
      <c r="S264" s="66">
        <f t="shared" si="8"/>
        <v>2</v>
      </c>
      <c r="T264" s="66">
        <f t="shared" si="8"/>
        <v>29</v>
      </c>
      <c r="U264" s="66">
        <f t="shared" si="8"/>
        <v>2</v>
      </c>
      <c r="V264" s="66">
        <f t="shared" si="8"/>
        <v>4</v>
      </c>
      <c r="W264" s="66">
        <f t="shared" si="8"/>
        <v>62</v>
      </c>
      <c r="X264" s="66">
        <f t="shared" si="8"/>
        <v>1</v>
      </c>
      <c r="Y264" s="66">
        <f t="shared" si="8"/>
        <v>13</v>
      </c>
      <c r="Z264" s="66">
        <f t="shared" si="8"/>
        <v>167</v>
      </c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</row>
  </sheetData>
  <mergeCells count="11">
    <mergeCell ref="A1:Z1"/>
    <mergeCell ref="A2:Z2"/>
    <mergeCell ref="A3:Z3"/>
    <mergeCell ref="A4:A6"/>
    <mergeCell ref="C4:Z4"/>
    <mergeCell ref="C5:F5"/>
    <mergeCell ref="G5:J5"/>
    <mergeCell ref="K5:Q5"/>
    <mergeCell ref="R5:V5"/>
    <mergeCell ref="W5:Z5"/>
    <mergeCell ref="B5:B6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52"/>
  <sheetViews>
    <sheetView topLeftCell="A4" workbookViewId="0">
      <selection activeCell="H10" sqref="H10"/>
    </sheetView>
  </sheetViews>
  <sheetFormatPr defaultRowHeight="15.75" x14ac:dyDescent="0.25"/>
  <cols>
    <col min="1" max="1" width="3.875" style="10" customWidth="1"/>
    <col min="2" max="2" width="20.625" style="10" customWidth="1"/>
    <col min="3" max="3" width="4.25" style="34" customWidth="1"/>
    <col min="4" max="4" width="4.625" style="10" customWidth="1"/>
    <col min="5" max="5" width="4.5" style="10" customWidth="1"/>
    <col min="6" max="6" width="4.125" style="68" customWidth="1"/>
    <col min="7" max="7" width="4.625" style="68" customWidth="1"/>
    <col min="8" max="8" width="4.5" style="10" customWidth="1"/>
    <col min="9" max="9" width="5.25" style="10" customWidth="1"/>
    <col min="10" max="10" width="4.5" style="68" customWidth="1"/>
    <col min="11" max="11" width="4.25" style="10" customWidth="1"/>
    <col min="12" max="12" width="4.375" style="68" customWidth="1"/>
    <col min="13" max="13" width="4.625" style="68" customWidth="1"/>
    <col min="14" max="14" width="4.375" style="10" customWidth="1"/>
    <col min="15" max="15" width="4.625" style="68" customWidth="1"/>
    <col min="16" max="16" width="4.75" style="10" customWidth="1"/>
    <col min="17" max="17" width="4.125" style="68" customWidth="1"/>
    <col min="18" max="18" width="4.625" style="68" customWidth="1"/>
    <col min="19" max="19" width="5.25" style="10" customWidth="1"/>
    <col min="20" max="20" width="4.625" style="68" customWidth="1"/>
    <col min="21" max="21" width="4.75" style="10" customWidth="1"/>
    <col min="22" max="22" width="4.5" style="10" customWidth="1"/>
    <col min="23" max="23" width="4.625" style="68" customWidth="1"/>
    <col min="24" max="24" width="4.375" style="10" customWidth="1"/>
    <col min="25" max="25" width="4.5" style="68" customWidth="1"/>
    <col min="26" max="26" width="4.75" style="68" customWidth="1"/>
    <col min="27" max="27" width="9" style="10"/>
    <col min="28" max="28" width="0.875" style="10" customWidth="1"/>
    <col min="29" max="29" width="0.75" style="10" customWidth="1"/>
    <col min="30" max="30" width="0.875" style="10" customWidth="1"/>
    <col min="31" max="31" width="0.75" style="10" customWidth="1"/>
    <col min="32" max="32" width="1" style="10" customWidth="1"/>
    <col min="33" max="33" width="0.875" style="10" customWidth="1"/>
    <col min="34" max="34" width="1.125" style="10" customWidth="1"/>
    <col min="35" max="36" width="0.875" style="10" customWidth="1"/>
    <col min="37" max="37" width="0.625" style="10" customWidth="1"/>
    <col min="38" max="38" width="0.875" style="10" customWidth="1"/>
    <col min="39" max="39" width="0.5" style="10" customWidth="1"/>
    <col min="40" max="40" width="0.75" style="10" customWidth="1"/>
    <col min="41" max="41" width="0.625" style="2" customWidth="1"/>
    <col min="42" max="42" width="0.875" style="2" customWidth="1"/>
    <col min="43" max="43" width="0.75" style="2" customWidth="1"/>
    <col min="44" max="45" width="0.5" style="2" customWidth="1"/>
    <col min="46" max="46" width="0.75" style="2" customWidth="1"/>
    <col min="47" max="47" width="0.5" style="2" customWidth="1"/>
    <col min="48" max="48" width="0.625" style="2" customWidth="1"/>
    <col min="49" max="49" width="0.75" style="2" customWidth="1"/>
    <col min="50" max="50" width="1" style="2" customWidth="1"/>
    <col min="51" max="51" width="1.125" style="2" customWidth="1"/>
    <col min="52" max="260" width="9" style="2"/>
    <col min="261" max="261" width="4" style="2" customWidth="1"/>
    <col min="262" max="262" width="25.875" style="2" customWidth="1"/>
    <col min="263" max="263" width="5.75" style="2" customWidth="1"/>
    <col min="264" max="264" width="5.875" style="2" customWidth="1"/>
    <col min="265" max="266" width="5.75" style="2" customWidth="1"/>
    <col min="267" max="267" width="6.625" style="2" customWidth="1"/>
    <col min="268" max="268" width="7.375" style="2" customWidth="1"/>
    <col min="269" max="270" width="7.125" style="2" customWidth="1"/>
    <col min="271" max="271" width="5.75" style="2" customWidth="1"/>
    <col min="272" max="272" width="4.5" style="2" customWidth="1"/>
    <col min="273" max="273" width="5.625" style="2" customWidth="1"/>
    <col min="274" max="274" width="5.375" style="2" customWidth="1"/>
    <col min="275" max="275" width="5.625" style="2" customWidth="1"/>
    <col min="276" max="276" width="6.375" style="2" customWidth="1"/>
    <col min="277" max="277" width="5.625" style="2" customWidth="1"/>
    <col min="278" max="278" width="6.25" style="2" customWidth="1"/>
    <col min="279" max="516" width="9" style="2"/>
    <col min="517" max="517" width="4" style="2" customWidth="1"/>
    <col min="518" max="518" width="25.875" style="2" customWidth="1"/>
    <col min="519" max="519" width="5.75" style="2" customWidth="1"/>
    <col min="520" max="520" width="5.875" style="2" customWidth="1"/>
    <col min="521" max="522" width="5.75" style="2" customWidth="1"/>
    <col min="523" max="523" width="6.625" style="2" customWidth="1"/>
    <col min="524" max="524" width="7.375" style="2" customWidth="1"/>
    <col min="525" max="526" width="7.125" style="2" customWidth="1"/>
    <col min="527" max="527" width="5.75" style="2" customWidth="1"/>
    <col min="528" max="528" width="4.5" style="2" customWidth="1"/>
    <col min="529" max="529" width="5.625" style="2" customWidth="1"/>
    <col min="530" max="530" width="5.375" style="2" customWidth="1"/>
    <col min="531" max="531" width="5.625" style="2" customWidth="1"/>
    <col min="532" max="532" width="6.375" style="2" customWidth="1"/>
    <col min="533" max="533" width="5.625" style="2" customWidth="1"/>
    <col min="534" max="534" width="6.25" style="2" customWidth="1"/>
    <col min="535" max="772" width="9" style="2"/>
    <col min="773" max="773" width="4" style="2" customWidth="1"/>
    <col min="774" max="774" width="25.875" style="2" customWidth="1"/>
    <col min="775" max="775" width="5.75" style="2" customWidth="1"/>
    <col min="776" max="776" width="5.875" style="2" customWidth="1"/>
    <col min="777" max="778" width="5.75" style="2" customWidth="1"/>
    <col min="779" max="779" width="6.625" style="2" customWidth="1"/>
    <col min="780" max="780" width="7.375" style="2" customWidth="1"/>
    <col min="781" max="782" width="7.125" style="2" customWidth="1"/>
    <col min="783" max="783" width="5.75" style="2" customWidth="1"/>
    <col min="784" max="784" width="4.5" style="2" customWidth="1"/>
    <col min="785" max="785" width="5.625" style="2" customWidth="1"/>
    <col min="786" max="786" width="5.375" style="2" customWidth="1"/>
    <col min="787" max="787" width="5.625" style="2" customWidth="1"/>
    <col min="788" max="788" width="6.375" style="2" customWidth="1"/>
    <col min="789" max="789" width="5.625" style="2" customWidth="1"/>
    <col min="790" max="790" width="6.25" style="2" customWidth="1"/>
    <col min="791" max="1028" width="9" style="2"/>
    <col min="1029" max="1029" width="4" style="2" customWidth="1"/>
    <col min="1030" max="1030" width="25.875" style="2" customWidth="1"/>
    <col min="1031" max="1031" width="5.75" style="2" customWidth="1"/>
    <col min="1032" max="1032" width="5.875" style="2" customWidth="1"/>
    <col min="1033" max="1034" width="5.75" style="2" customWidth="1"/>
    <col min="1035" max="1035" width="6.625" style="2" customWidth="1"/>
    <col min="1036" max="1036" width="7.375" style="2" customWidth="1"/>
    <col min="1037" max="1038" width="7.125" style="2" customWidth="1"/>
    <col min="1039" max="1039" width="5.75" style="2" customWidth="1"/>
    <col min="1040" max="1040" width="4.5" style="2" customWidth="1"/>
    <col min="1041" max="1041" width="5.625" style="2" customWidth="1"/>
    <col min="1042" max="1042" width="5.375" style="2" customWidth="1"/>
    <col min="1043" max="1043" width="5.625" style="2" customWidth="1"/>
    <col min="1044" max="1044" width="6.375" style="2" customWidth="1"/>
    <col min="1045" max="1045" width="5.625" style="2" customWidth="1"/>
    <col min="1046" max="1046" width="6.25" style="2" customWidth="1"/>
    <col min="1047" max="1284" width="9" style="2"/>
    <col min="1285" max="1285" width="4" style="2" customWidth="1"/>
    <col min="1286" max="1286" width="25.875" style="2" customWidth="1"/>
    <col min="1287" max="1287" width="5.75" style="2" customWidth="1"/>
    <col min="1288" max="1288" width="5.875" style="2" customWidth="1"/>
    <col min="1289" max="1290" width="5.75" style="2" customWidth="1"/>
    <col min="1291" max="1291" width="6.625" style="2" customWidth="1"/>
    <col min="1292" max="1292" width="7.375" style="2" customWidth="1"/>
    <col min="1293" max="1294" width="7.125" style="2" customWidth="1"/>
    <col min="1295" max="1295" width="5.75" style="2" customWidth="1"/>
    <col min="1296" max="1296" width="4.5" style="2" customWidth="1"/>
    <col min="1297" max="1297" width="5.625" style="2" customWidth="1"/>
    <col min="1298" max="1298" width="5.375" style="2" customWidth="1"/>
    <col min="1299" max="1299" width="5.625" style="2" customWidth="1"/>
    <col min="1300" max="1300" width="6.375" style="2" customWidth="1"/>
    <col min="1301" max="1301" width="5.625" style="2" customWidth="1"/>
    <col min="1302" max="1302" width="6.25" style="2" customWidth="1"/>
    <col min="1303" max="1540" width="9" style="2"/>
    <col min="1541" max="1541" width="4" style="2" customWidth="1"/>
    <col min="1542" max="1542" width="25.875" style="2" customWidth="1"/>
    <col min="1543" max="1543" width="5.75" style="2" customWidth="1"/>
    <col min="1544" max="1544" width="5.875" style="2" customWidth="1"/>
    <col min="1545" max="1546" width="5.75" style="2" customWidth="1"/>
    <col min="1547" max="1547" width="6.625" style="2" customWidth="1"/>
    <col min="1548" max="1548" width="7.375" style="2" customWidth="1"/>
    <col min="1549" max="1550" width="7.125" style="2" customWidth="1"/>
    <col min="1551" max="1551" width="5.75" style="2" customWidth="1"/>
    <col min="1552" max="1552" width="4.5" style="2" customWidth="1"/>
    <col min="1553" max="1553" width="5.625" style="2" customWidth="1"/>
    <col min="1554" max="1554" width="5.375" style="2" customWidth="1"/>
    <col min="1555" max="1555" width="5.625" style="2" customWidth="1"/>
    <col min="1556" max="1556" width="6.375" style="2" customWidth="1"/>
    <col min="1557" max="1557" width="5.625" style="2" customWidth="1"/>
    <col min="1558" max="1558" width="6.25" style="2" customWidth="1"/>
    <col min="1559" max="1796" width="9" style="2"/>
    <col min="1797" max="1797" width="4" style="2" customWidth="1"/>
    <col min="1798" max="1798" width="25.875" style="2" customWidth="1"/>
    <col min="1799" max="1799" width="5.75" style="2" customWidth="1"/>
    <col min="1800" max="1800" width="5.875" style="2" customWidth="1"/>
    <col min="1801" max="1802" width="5.75" style="2" customWidth="1"/>
    <col min="1803" max="1803" width="6.625" style="2" customWidth="1"/>
    <col min="1804" max="1804" width="7.375" style="2" customWidth="1"/>
    <col min="1805" max="1806" width="7.125" style="2" customWidth="1"/>
    <col min="1807" max="1807" width="5.75" style="2" customWidth="1"/>
    <col min="1808" max="1808" width="4.5" style="2" customWidth="1"/>
    <col min="1809" max="1809" width="5.625" style="2" customWidth="1"/>
    <col min="1810" max="1810" width="5.375" style="2" customWidth="1"/>
    <col min="1811" max="1811" width="5.625" style="2" customWidth="1"/>
    <col min="1812" max="1812" width="6.375" style="2" customWidth="1"/>
    <col min="1813" max="1813" width="5.625" style="2" customWidth="1"/>
    <col min="1814" max="1814" width="6.25" style="2" customWidth="1"/>
    <col min="1815" max="2052" width="9" style="2"/>
    <col min="2053" max="2053" width="4" style="2" customWidth="1"/>
    <col min="2054" max="2054" width="25.875" style="2" customWidth="1"/>
    <col min="2055" max="2055" width="5.75" style="2" customWidth="1"/>
    <col min="2056" max="2056" width="5.875" style="2" customWidth="1"/>
    <col min="2057" max="2058" width="5.75" style="2" customWidth="1"/>
    <col min="2059" max="2059" width="6.625" style="2" customWidth="1"/>
    <col min="2060" max="2060" width="7.375" style="2" customWidth="1"/>
    <col min="2061" max="2062" width="7.125" style="2" customWidth="1"/>
    <col min="2063" max="2063" width="5.75" style="2" customWidth="1"/>
    <col min="2064" max="2064" width="4.5" style="2" customWidth="1"/>
    <col min="2065" max="2065" width="5.625" style="2" customWidth="1"/>
    <col min="2066" max="2066" width="5.375" style="2" customWidth="1"/>
    <col min="2067" max="2067" width="5.625" style="2" customWidth="1"/>
    <col min="2068" max="2068" width="6.375" style="2" customWidth="1"/>
    <col min="2069" max="2069" width="5.625" style="2" customWidth="1"/>
    <col min="2070" max="2070" width="6.25" style="2" customWidth="1"/>
    <col min="2071" max="2308" width="9" style="2"/>
    <col min="2309" max="2309" width="4" style="2" customWidth="1"/>
    <col min="2310" max="2310" width="25.875" style="2" customWidth="1"/>
    <col min="2311" max="2311" width="5.75" style="2" customWidth="1"/>
    <col min="2312" max="2312" width="5.875" style="2" customWidth="1"/>
    <col min="2313" max="2314" width="5.75" style="2" customWidth="1"/>
    <col min="2315" max="2315" width="6.625" style="2" customWidth="1"/>
    <col min="2316" max="2316" width="7.375" style="2" customWidth="1"/>
    <col min="2317" max="2318" width="7.125" style="2" customWidth="1"/>
    <col min="2319" max="2319" width="5.75" style="2" customWidth="1"/>
    <col min="2320" max="2320" width="4.5" style="2" customWidth="1"/>
    <col min="2321" max="2321" width="5.625" style="2" customWidth="1"/>
    <col min="2322" max="2322" width="5.375" style="2" customWidth="1"/>
    <col min="2323" max="2323" width="5.625" style="2" customWidth="1"/>
    <col min="2324" max="2324" width="6.375" style="2" customWidth="1"/>
    <col min="2325" max="2325" width="5.625" style="2" customWidth="1"/>
    <col min="2326" max="2326" width="6.25" style="2" customWidth="1"/>
    <col min="2327" max="2564" width="9" style="2"/>
    <col min="2565" max="2565" width="4" style="2" customWidth="1"/>
    <col min="2566" max="2566" width="25.875" style="2" customWidth="1"/>
    <col min="2567" max="2567" width="5.75" style="2" customWidth="1"/>
    <col min="2568" max="2568" width="5.875" style="2" customWidth="1"/>
    <col min="2569" max="2570" width="5.75" style="2" customWidth="1"/>
    <col min="2571" max="2571" width="6.625" style="2" customWidth="1"/>
    <col min="2572" max="2572" width="7.375" style="2" customWidth="1"/>
    <col min="2573" max="2574" width="7.125" style="2" customWidth="1"/>
    <col min="2575" max="2575" width="5.75" style="2" customWidth="1"/>
    <col min="2576" max="2576" width="4.5" style="2" customWidth="1"/>
    <col min="2577" max="2577" width="5.625" style="2" customWidth="1"/>
    <col min="2578" max="2578" width="5.375" style="2" customWidth="1"/>
    <col min="2579" max="2579" width="5.625" style="2" customWidth="1"/>
    <col min="2580" max="2580" width="6.375" style="2" customWidth="1"/>
    <col min="2581" max="2581" width="5.625" style="2" customWidth="1"/>
    <col min="2582" max="2582" width="6.25" style="2" customWidth="1"/>
    <col min="2583" max="2820" width="9" style="2"/>
    <col min="2821" max="2821" width="4" style="2" customWidth="1"/>
    <col min="2822" max="2822" width="25.875" style="2" customWidth="1"/>
    <col min="2823" max="2823" width="5.75" style="2" customWidth="1"/>
    <col min="2824" max="2824" width="5.875" style="2" customWidth="1"/>
    <col min="2825" max="2826" width="5.75" style="2" customWidth="1"/>
    <col min="2827" max="2827" width="6.625" style="2" customWidth="1"/>
    <col min="2828" max="2828" width="7.375" style="2" customWidth="1"/>
    <col min="2829" max="2830" width="7.125" style="2" customWidth="1"/>
    <col min="2831" max="2831" width="5.75" style="2" customWidth="1"/>
    <col min="2832" max="2832" width="4.5" style="2" customWidth="1"/>
    <col min="2833" max="2833" width="5.625" style="2" customWidth="1"/>
    <col min="2834" max="2834" width="5.375" style="2" customWidth="1"/>
    <col min="2835" max="2835" width="5.625" style="2" customWidth="1"/>
    <col min="2836" max="2836" width="6.375" style="2" customWidth="1"/>
    <col min="2837" max="2837" width="5.625" style="2" customWidth="1"/>
    <col min="2838" max="2838" width="6.25" style="2" customWidth="1"/>
    <col min="2839" max="3076" width="9" style="2"/>
    <col min="3077" max="3077" width="4" style="2" customWidth="1"/>
    <col min="3078" max="3078" width="25.875" style="2" customWidth="1"/>
    <col min="3079" max="3079" width="5.75" style="2" customWidth="1"/>
    <col min="3080" max="3080" width="5.875" style="2" customWidth="1"/>
    <col min="3081" max="3082" width="5.75" style="2" customWidth="1"/>
    <col min="3083" max="3083" width="6.625" style="2" customWidth="1"/>
    <col min="3084" max="3084" width="7.375" style="2" customWidth="1"/>
    <col min="3085" max="3086" width="7.125" style="2" customWidth="1"/>
    <col min="3087" max="3087" width="5.75" style="2" customWidth="1"/>
    <col min="3088" max="3088" width="4.5" style="2" customWidth="1"/>
    <col min="3089" max="3089" width="5.625" style="2" customWidth="1"/>
    <col min="3090" max="3090" width="5.375" style="2" customWidth="1"/>
    <col min="3091" max="3091" width="5.625" style="2" customWidth="1"/>
    <col min="3092" max="3092" width="6.375" style="2" customWidth="1"/>
    <col min="3093" max="3093" width="5.625" style="2" customWidth="1"/>
    <col min="3094" max="3094" width="6.25" style="2" customWidth="1"/>
    <col min="3095" max="3332" width="9" style="2"/>
    <col min="3333" max="3333" width="4" style="2" customWidth="1"/>
    <col min="3334" max="3334" width="25.875" style="2" customWidth="1"/>
    <col min="3335" max="3335" width="5.75" style="2" customWidth="1"/>
    <col min="3336" max="3336" width="5.875" style="2" customWidth="1"/>
    <col min="3337" max="3338" width="5.75" style="2" customWidth="1"/>
    <col min="3339" max="3339" width="6.625" style="2" customWidth="1"/>
    <col min="3340" max="3340" width="7.375" style="2" customWidth="1"/>
    <col min="3341" max="3342" width="7.125" style="2" customWidth="1"/>
    <col min="3343" max="3343" width="5.75" style="2" customWidth="1"/>
    <col min="3344" max="3344" width="4.5" style="2" customWidth="1"/>
    <col min="3345" max="3345" width="5.625" style="2" customWidth="1"/>
    <col min="3346" max="3346" width="5.375" style="2" customWidth="1"/>
    <col min="3347" max="3347" width="5.625" style="2" customWidth="1"/>
    <col min="3348" max="3348" width="6.375" style="2" customWidth="1"/>
    <col min="3349" max="3349" width="5.625" style="2" customWidth="1"/>
    <col min="3350" max="3350" width="6.25" style="2" customWidth="1"/>
    <col min="3351" max="3588" width="9" style="2"/>
    <col min="3589" max="3589" width="4" style="2" customWidth="1"/>
    <col min="3590" max="3590" width="25.875" style="2" customWidth="1"/>
    <col min="3591" max="3591" width="5.75" style="2" customWidth="1"/>
    <col min="3592" max="3592" width="5.875" style="2" customWidth="1"/>
    <col min="3593" max="3594" width="5.75" style="2" customWidth="1"/>
    <col min="3595" max="3595" width="6.625" style="2" customWidth="1"/>
    <col min="3596" max="3596" width="7.375" style="2" customWidth="1"/>
    <col min="3597" max="3598" width="7.125" style="2" customWidth="1"/>
    <col min="3599" max="3599" width="5.75" style="2" customWidth="1"/>
    <col min="3600" max="3600" width="4.5" style="2" customWidth="1"/>
    <col min="3601" max="3601" width="5.625" style="2" customWidth="1"/>
    <col min="3602" max="3602" width="5.375" style="2" customWidth="1"/>
    <col min="3603" max="3603" width="5.625" style="2" customWidth="1"/>
    <col min="3604" max="3604" width="6.375" style="2" customWidth="1"/>
    <col min="3605" max="3605" width="5.625" style="2" customWidth="1"/>
    <col min="3606" max="3606" width="6.25" style="2" customWidth="1"/>
    <col min="3607" max="3844" width="9" style="2"/>
    <col min="3845" max="3845" width="4" style="2" customWidth="1"/>
    <col min="3846" max="3846" width="25.875" style="2" customWidth="1"/>
    <col min="3847" max="3847" width="5.75" style="2" customWidth="1"/>
    <col min="3848" max="3848" width="5.875" style="2" customWidth="1"/>
    <col min="3849" max="3850" width="5.75" style="2" customWidth="1"/>
    <col min="3851" max="3851" width="6.625" style="2" customWidth="1"/>
    <col min="3852" max="3852" width="7.375" style="2" customWidth="1"/>
    <col min="3853" max="3854" width="7.125" style="2" customWidth="1"/>
    <col min="3855" max="3855" width="5.75" style="2" customWidth="1"/>
    <col min="3856" max="3856" width="4.5" style="2" customWidth="1"/>
    <col min="3857" max="3857" width="5.625" style="2" customWidth="1"/>
    <col min="3858" max="3858" width="5.375" style="2" customWidth="1"/>
    <col min="3859" max="3859" width="5.625" style="2" customWidth="1"/>
    <col min="3860" max="3860" width="6.375" style="2" customWidth="1"/>
    <col min="3861" max="3861" width="5.625" style="2" customWidth="1"/>
    <col min="3862" max="3862" width="6.25" style="2" customWidth="1"/>
    <col min="3863" max="4100" width="9" style="2"/>
    <col min="4101" max="4101" width="4" style="2" customWidth="1"/>
    <col min="4102" max="4102" width="25.875" style="2" customWidth="1"/>
    <col min="4103" max="4103" width="5.75" style="2" customWidth="1"/>
    <col min="4104" max="4104" width="5.875" style="2" customWidth="1"/>
    <col min="4105" max="4106" width="5.75" style="2" customWidth="1"/>
    <col min="4107" max="4107" width="6.625" style="2" customWidth="1"/>
    <col min="4108" max="4108" width="7.375" style="2" customWidth="1"/>
    <col min="4109" max="4110" width="7.125" style="2" customWidth="1"/>
    <col min="4111" max="4111" width="5.75" style="2" customWidth="1"/>
    <col min="4112" max="4112" width="4.5" style="2" customWidth="1"/>
    <col min="4113" max="4113" width="5.625" style="2" customWidth="1"/>
    <col min="4114" max="4114" width="5.375" style="2" customWidth="1"/>
    <col min="4115" max="4115" width="5.625" style="2" customWidth="1"/>
    <col min="4116" max="4116" width="6.375" style="2" customWidth="1"/>
    <col min="4117" max="4117" width="5.625" style="2" customWidth="1"/>
    <col min="4118" max="4118" width="6.25" style="2" customWidth="1"/>
    <col min="4119" max="4356" width="9" style="2"/>
    <col min="4357" max="4357" width="4" style="2" customWidth="1"/>
    <col min="4358" max="4358" width="25.875" style="2" customWidth="1"/>
    <col min="4359" max="4359" width="5.75" style="2" customWidth="1"/>
    <col min="4360" max="4360" width="5.875" style="2" customWidth="1"/>
    <col min="4361" max="4362" width="5.75" style="2" customWidth="1"/>
    <col min="4363" max="4363" width="6.625" style="2" customWidth="1"/>
    <col min="4364" max="4364" width="7.375" style="2" customWidth="1"/>
    <col min="4365" max="4366" width="7.125" style="2" customWidth="1"/>
    <col min="4367" max="4367" width="5.75" style="2" customWidth="1"/>
    <col min="4368" max="4368" width="4.5" style="2" customWidth="1"/>
    <col min="4369" max="4369" width="5.625" style="2" customWidth="1"/>
    <col min="4370" max="4370" width="5.375" style="2" customWidth="1"/>
    <col min="4371" max="4371" width="5.625" style="2" customWidth="1"/>
    <col min="4372" max="4372" width="6.375" style="2" customWidth="1"/>
    <col min="4373" max="4373" width="5.625" style="2" customWidth="1"/>
    <col min="4374" max="4374" width="6.25" style="2" customWidth="1"/>
    <col min="4375" max="4612" width="9" style="2"/>
    <col min="4613" max="4613" width="4" style="2" customWidth="1"/>
    <col min="4614" max="4614" width="25.875" style="2" customWidth="1"/>
    <col min="4615" max="4615" width="5.75" style="2" customWidth="1"/>
    <col min="4616" max="4616" width="5.875" style="2" customWidth="1"/>
    <col min="4617" max="4618" width="5.75" style="2" customWidth="1"/>
    <col min="4619" max="4619" width="6.625" style="2" customWidth="1"/>
    <col min="4620" max="4620" width="7.375" style="2" customWidth="1"/>
    <col min="4621" max="4622" width="7.125" style="2" customWidth="1"/>
    <col min="4623" max="4623" width="5.75" style="2" customWidth="1"/>
    <col min="4624" max="4624" width="4.5" style="2" customWidth="1"/>
    <col min="4625" max="4625" width="5.625" style="2" customWidth="1"/>
    <col min="4626" max="4626" width="5.375" style="2" customWidth="1"/>
    <col min="4627" max="4627" width="5.625" style="2" customWidth="1"/>
    <col min="4628" max="4628" width="6.375" style="2" customWidth="1"/>
    <col min="4629" max="4629" width="5.625" style="2" customWidth="1"/>
    <col min="4630" max="4630" width="6.25" style="2" customWidth="1"/>
    <col min="4631" max="4868" width="9" style="2"/>
    <col min="4869" max="4869" width="4" style="2" customWidth="1"/>
    <col min="4870" max="4870" width="25.875" style="2" customWidth="1"/>
    <col min="4871" max="4871" width="5.75" style="2" customWidth="1"/>
    <col min="4872" max="4872" width="5.875" style="2" customWidth="1"/>
    <col min="4873" max="4874" width="5.75" style="2" customWidth="1"/>
    <col min="4875" max="4875" width="6.625" style="2" customWidth="1"/>
    <col min="4876" max="4876" width="7.375" style="2" customWidth="1"/>
    <col min="4877" max="4878" width="7.125" style="2" customWidth="1"/>
    <col min="4879" max="4879" width="5.75" style="2" customWidth="1"/>
    <col min="4880" max="4880" width="4.5" style="2" customWidth="1"/>
    <col min="4881" max="4881" width="5.625" style="2" customWidth="1"/>
    <col min="4882" max="4882" width="5.375" style="2" customWidth="1"/>
    <col min="4883" max="4883" width="5.625" style="2" customWidth="1"/>
    <col min="4884" max="4884" width="6.375" style="2" customWidth="1"/>
    <col min="4885" max="4885" width="5.625" style="2" customWidth="1"/>
    <col min="4886" max="4886" width="6.25" style="2" customWidth="1"/>
    <col min="4887" max="5124" width="9" style="2"/>
    <col min="5125" max="5125" width="4" style="2" customWidth="1"/>
    <col min="5126" max="5126" width="25.875" style="2" customWidth="1"/>
    <col min="5127" max="5127" width="5.75" style="2" customWidth="1"/>
    <col min="5128" max="5128" width="5.875" style="2" customWidth="1"/>
    <col min="5129" max="5130" width="5.75" style="2" customWidth="1"/>
    <col min="5131" max="5131" width="6.625" style="2" customWidth="1"/>
    <col min="5132" max="5132" width="7.375" style="2" customWidth="1"/>
    <col min="5133" max="5134" width="7.125" style="2" customWidth="1"/>
    <col min="5135" max="5135" width="5.75" style="2" customWidth="1"/>
    <col min="5136" max="5136" width="4.5" style="2" customWidth="1"/>
    <col min="5137" max="5137" width="5.625" style="2" customWidth="1"/>
    <col min="5138" max="5138" width="5.375" style="2" customWidth="1"/>
    <col min="5139" max="5139" width="5.625" style="2" customWidth="1"/>
    <col min="5140" max="5140" width="6.375" style="2" customWidth="1"/>
    <col min="5141" max="5141" width="5.625" style="2" customWidth="1"/>
    <col min="5142" max="5142" width="6.25" style="2" customWidth="1"/>
    <col min="5143" max="5380" width="9" style="2"/>
    <col min="5381" max="5381" width="4" style="2" customWidth="1"/>
    <col min="5382" max="5382" width="25.875" style="2" customWidth="1"/>
    <col min="5383" max="5383" width="5.75" style="2" customWidth="1"/>
    <col min="5384" max="5384" width="5.875" style="2" customWidth="1"/>
    <col min="5385" max="5386" width="5.75" style="2" customWidth="1"/>
    <col min="5387" max="5387" width="6.625" style="2" customWidth="1"/>
    <col min="5388" max="5388" width="7.375" style="2" customWidth="1"/>
    <col min="5389" max="5390" width="7.125" style="2" customWidth="1"/>
    <col min="5391" max="5391" width="5.75" style="2" customWidth="1"/>
    <col min="5392" max="5392" width="4.5" style="2" customWidth="1"/>
    <col min="5393" max="5393" width="5.625" style="2" customWidth="1"/>
    <col min="5394" max="5394" width="5.375" style="2" customWidth="1"/>
    <col min="5395" max="5395" width="5.625" style="2" customWidth="1"/>
    <col min="5396" max="5396" width="6.375" style="2" customWidth="1"/>
    <col min="5397" max="5397" width="5.625" style="2" customWidth="1"/>
    <col min="5398" max="5398" width="6.25" style="2" customWidth="1"/>
    <col min="5399" max="5636" width="9" style="2"/>
    <col min="5637" max="5637" width="4" style="2" customWidth="1"/>
    <col min="5638" max="5638" width="25.875" style="2" customWidth="1"/>
    <col min="5639" max="5639" width="5.75" style="2" customWidth="1"/>
    <col min="5640" max="5640" width="5.875" style="2" customWidth="1"/>
    <col min="5641" max="5642" width="5.75" style="2" customWidth="1"/>
    <col min="5643" max="5643" width="6.625" style="2" customWidth="1"/>
    <col min="5644" max="5644" width="7.375" style="2" customWidth="1"/>
    <col min="5645" max="5646" width="7.125" style="2" customWidth="1"/>
    <col min="5647" max="5647" width="5.75" style="2" customWidth="1"/>
    <col min="5648" max="5648" width="4.5" style="2" customWidth="1"/>
    <col min="5649" max="5649" width="5.625" style="2" customWidth="1"/>
    <col min="5650" max="5650" width="5.375" style="2" customWidth="1"/>
    <col min="5651" max="5651" width="5.625" style="2" customWidth="1"/>
    <col min="5652" max="5652" width="6.375" style="2" customWidth="1"/>
    <col min="5653" max="5653" width="5.625" style="2" customWidth="1"/>
    <col min="5654" max="5654" width="6.25" style="2" customWidth="1"/>
    <col min="5655" max="5892" width="9" style="2"/>
    <col min="5893" max="5893" width="4" style="2" customWidth="1"/>
    <col min="5894" max="5894" width="25.875" style="2" customWidth="1"/>
    <col min="5895" max="5895" width="5.75" style="2" customWidth="1"/>
    <col min="5896" max="5896" width="5.875" style="2" customWidth="1"/>
    <col min="5897" max="5898" width="5.75" style="2" customWidth="1"/>
    <col min="5899" max="5899" width="6.625" style="2" customWidth="1"/>
    <col min="5900" max="5900" width="7.375" style="2" customWidth="1"/>
    <col min="5901" max="5902" width="7.125" style="2" customWidth="1"/>
    <col min="5903" max="5903" width="5.75" style="2" customWidth="1"/>
    <col min="5904" max="5904" width="4.5" style="2" customWidth="1"/>
    <col min="5905" max="5905" width="5.625" style="2" customWidth="1"/>
    <col min="5906" max="5906" width="5.375" style="2" customWidth="1"/>
    <col min="5907" max="5907" width="5.625" style="2" customWidth="1"/>
    <col min="5908" max="5908" width="6.375" style="2" customWidth="1"/>
    <col min="5909" max="5909" width="5.625" style="2" customWidth="1"/>
    <col min="5910" max="5910" width="6.25" style="2" customWidth="1"/>
    <col min="5911" max="6148" width="9" style="2"/>
    <col min="6149" max="6149" width="4" style="2" customWidth="1"/>
    <col min="6150" max="6150" width="25.875" style="2" customWidth="1"/>
    <col min="6151" max="6151" width="5.75" style="2" customWidth="1"/>
    <col min="6152" max="6152" width="5.875" style="2" customWidth="1"/>
    <col min="6153" max="6154" width="5.75" style="2" customWidth="1"/>
    <col min="6155" max="6155" width="6.625" style="2" customWidth="1"/>
    <col min="6156" max="6156" width="7.375" style="2" customWidth="1"/>
    <col min="6157" max="6158" width="7.125" style="2" customWidth="1"/>
    <col min="6159" max="6159" width="5.75" style="2" customWidth="1"/>
    <col min="6160" max="6160" width="4.5" style="2" customWidth="1"/>
    <col min="6161" max="6161" width="5.625" style="2" customWidth="1"/>
    <col min="6162" max="6162" width="5.375" style="2" customWidth="1"/>
    <col min="6163" max="6163" width="5.625" style="2" customWidth="1"/>
    <col min="6164" max="6164" width="6.375" style="2" customWidth="1"/>
    <col min="6165" max="6165" width="5.625" style="2" customWidth="1"/>
    <col min="6166" max="6166" width="6.25" style="2" customWidth="1"/>
    <col min="6167" max="6404" width="9" style="2"/>
    <col min="6405" max="6405" width="4" style="2" customWidth="1"/>
    <col min="6406" max="6406" width="25.875" style="2" customWidth="1"/>
    <col min="6407" max="6407" width="5.75" style="2" customWidth="1"/>
    <col min="6408" max="6408" width="5.875" style="2" customWidth="1"/>
    <col min="6409" max="6410" width="5.75" style="2" customWidth="1"/>
    <col min="6411" max="6411" width="6.625" style="2" customWidth="1"/>
    <col min="6412" max="6412" width="7.375" style="2" customWidth="1"/>
    <col min="6413" max="6414" width="7.125" style="2" customWidth="1"/>
    <col min="6415" max="6415" width="5.75" style="2" customWidth="1"/>
    <col min="6416" max="6416" width="4.5" style="2" customWidth="1"/>
    <col min="6417" max="6417" width="5.625" style="2" customWidth="1"/>
    <col min="6418" max="6418" width="5.375" style="2" customWidth="1"/>
    <col min="6419" max="6419" width="5.625" style="2" customWidth="1"/>
    <col min="6420" max="6420" width="6.375" style="2" customWidth="1"/>
    <col min="6421" max="6421" width="5.625" style="2" customWidth="1"/>
    <col min="6422" max="6422" width="6.25" style="2" customWidth="1"/>
    <col min="6423" max="6660" width="9" style="2"/>
    <col min="6661" max="6661" width="4" style="2" customWidth="1"/>
    <col min="6662" max="6662" width="25.875" style="2" customWidth="1"/>
    <col min="6663" max="6663" width="5.75" style="2" customWidth="1"/>
    <col min="6664" max="6664" width="5.875" style="2" customWidth="1"/>
    <col min="6665" max="6666" width="5.75" style="2" customWidth="1"/>
    <col min="6667" max="6667" width="6.625" style="2" customWidth="1"/>
    <col min="6668" max="6668" width="7.375" style="2" customWidth="1"/>
    <col min="6669" max="6670" width="7.125" style="2" customWidth="1"/>
    <col min="6671" max="6671" width="5.75" style="2" customWidth="1"/>
    <col min="6672" max="6672" width="4.5" style="2" customWidth="1"/>
    <col min="6673" max="6673" width="5.625" style="2" customWidth="1"/>
    <col min="6674" max="6674" width="5.375" style="2" customWidth="1"/>
    <col min="6675" max="6675" width="5.625" style="2" customWidth="1"/>
    <col min="6676" max="6676" width="6.375" style="2" customWidth="1"/>
    <col min="6677" max="6677" width="5.625" style="2" customWidth="1"/>
    <col min="6678" max="6678" width="6.25" style="2" customWidth="1"/>
    <col min="6679" max="6916" width="9" style="2"/>
    <col min="6917" max="6917" width="4" style="2" customWidth="1"/>
    <col min="6918" max="6918" width="25.875" style="2" customWidth="1"/>
    <col min="6919" max="6919" width="5.75" style="2" customWidth="1"/>
    <col min="6920" max="6920" width="5.875" style="2" customWidth="1"/>
    <col min="6921" max="6922" width="5.75" style="2" customWidth="1"/>
    <col min="6923" max="6923" width="6.625" style="2" customWidth="1"/>
    <col min="6924" max="6924" width="7.375" style="2" customWidth="1"/>
    <col min="6925" max="6926" width="7.125" style="2" customWidth="1"/>
    <col min="6927" max="6927" width="5.75" style="2" customWidth="1"/>
    <col min="6928" max="6928" width="4.5" style="2" customWidth="1"/>
    <col min="6929" max="6929" width="5.625" style="2" customWidth="1"/>
    <col min="6930" max="6930" width="5.375" style="2" customWidth="1"/>
    <col min="6931" max="6931" width="5.625" style="2" customWidth="1"/>
    <col min="6932" max="6932" width="6.375" style="2" customWidth="1"/>
    <col min="6933" max="6933" width="5.625" style="2" customWidth="1"/>
    <col min="6934" max="6934" width="6.25" style="2" customWidth="1"/>
    <col min="6935" max="7172" width="9" style="2"/>
    <col min="7173" max="7173" width="4" style="2" customWidth="1"/>
    <col min="7174" max="7174" width="25.875" style="2" customWidth="1"/>
    <col min="7175" max="7175" width="5.75" style="2" customWidth="1"/>
    <col min="7176" max="7176" width="5.875" style="2" customWidth="1"/>
    <col min="7177" max="7178" width="5.75" style="2" customWidth="1"/>
    <col min="7179" max="7179" width="6.625" style="2" customWidth="1"/>
    <col min="7180" max="7180" width="7.375" style="2" customWidth="1"/>
    <col min="7181" max="7182" width="7.125" style="2" customWidth="1"/>
    <col min="7183" max="7183" width="5.75" style="2" customWidth="1"/>
    <col min="7184" max="7184" width="4.5" style="2" customWidth="1"/>
    <col min="7185" max="7185" width="5.625" style="2" customWidth="1"/>
    <col min="7186" max="7186" width="5.375" style="2" customWidth="1"/>
    <col min="7187" max="7187" width="5.625" style="2" customWidth="1"/>
    <col min="7188" max="7188" width="6.375" style="2" customWidth="1"/>
    <col min="7189" max="7189" width="5.625" style="2" customWidth="1"/>
    <col min="7190" max="7190" width="6.25" style="2" customWidth="1"/>
    <col min="7191" max="7428" width="9" style="2"/>
    <col min="7429" max="7429" width="4" style="2" customWidth="1"/>
    <col min="7430" max="7430" width="25.875" style="2" customWidth="1"/>
    <col min="7431" max="7431" width="5.75" style="2" customWidth="1"/>
    <col min="7432" max="7432" width="5.875" style="2" customWidth="1"/>
    <col min="7433" max="7434" width="5.75" style="2" customWidth="1"/>
    <col min="7435" max="7435" width="6.625" style="2" customWidth="1"/>
    <col min="7436" max="7436" width="7.375" style="2" customWidth="1"/>
    <col min="7437" max="7438" width="7.125" style="2" customWidth="1"/>
    <col min="7439" max="7439" width="5.75" style="2" customWidth="1"/>
    <col min="7440" max="7440" width="4.5" style="2" customWidth="1"/>
    <col min="7441" max="7441" width="5.625" style="2" customWidth="1"/>
    <col min="7442" max="7442" width="5.375" style="2" customWidth="1"/>
    <col min="7443" max="7443" width="5.625" style="2" customWidth="1"/>
    <col min="7444" max="7444" width="6.375" style="2" customWidth="1"/>
    <col min="7445" max="7445" width="5.625" style="2" customWidth="1"/>
    <col min="7446" max="7446" width="6.25" style="2" customWidth="1"/>
    <col min="7447" max="7684" width="9" style="2"/>
    <col min="7685" max="7685" width="4" style="2" customWidth="1"/>
    <col min="7686" max="7686" width="25.875" style="2" customWidth="1"/>
    <col min="7687" max="7687" width="5.75" style="2" customWidth="1"/>
    <col min="7688" max="7688" width="5.875" style="2" customWidth="1"/>
    <col min="7689" max="7690" width="5.75" style="2" customWidth="1"/>
    <col min="7691" max="7691" width="6.625" style="2" customWidth="1"/>
    <col min="7692" max="7692" width="7.375" style="2" customWidth="1"/>
    <col min="7693" max="7694" width="7.125" style="2" customWidth="1"/>
    <col min="7695" max="7695" width="5.75" style="2" customWidth="1"/>
    <col min="7696" max="7696" width="4.5" style="2" customWidth="1"/>
    <col min="7697" max="7697" width="5.625" style="2" customWidth="1"/>
    <col min="7698" max="7698" width="5.375" style="2" customWidth="1"/>
    <col min="7699" max="7699" width="5.625" style="2" customWidth="1"/>
    <col min="7700" max="7700" width="6.375" style="2" customWidth="1"/>
    <col min="7701" max="7701" width="5.625" style="2" customWidth="1"/>
    <col min="7702" max="7702" width="6.25" style="2" customWidth="1"/>
    <col min="7703" max="7940" width="9" style="2"/>
    <col min="7941" max="7941" width="4" style="2" customWidth="1"/>
    <col min="7942" max="7942" width="25.875" style="2" customWidth="1"/>
    <col min="7943" max="7943" width="5.75" style="2" customWidth="1"/>
    <col min="7944" max="7944" width="5.875" style="2" customWidth="1"/>
    <col min="7945" max="7946" width="5.75" style="2" customWidth="1"/>
    <col min="7947" max="7947" width="6.625" style="2" customWidth="1"/>
    <col min="7948" max="7948" width="7.375" style="2" customWidth="1"/>
    <col min="7949" max="7950" width="7.125" style="2" customWidth="1"/>
    <col min="7951" max="7951" width="5.75" style="2" customWidth="1"/>
    <col min="7952" max="7952" width="4.5" style="2" customWidth="1"/>
    <col min="7953" max="7953" width="5.625" style="2" customWidth="1"/>
    <col min="7954" max="7954" width="5.375" style="2" customWidth="1"/>
    <col min="7955" max="7955" width="5.625" style="2" customWidth="1"/>
    <col min="7956" max="7956" width="6.375" style="2" customWidth="1"/>
    <col min="7957" max="7957" width="5.625" style="2" customWidth="1"/>
    <col min="7958" max="7958" width="6.25" style="2" customWidth="1"/>
    <col min="7959" max="8196" width="9" style="2"/>
    <col min="8197" max="8197" width="4" style="2" customWidth="1"/>
    <col min="8198" max="8198" width="25.875" style="2" customWidth="1"/>
    <col min="8199" max="8199" width="5.75" style="2" customWidth="1"/>
    <col min="8200" max="8200" width="5.875" style="2" customWidth="1"/>
    <col min="8201" max="8202" width="5.75" style="2" customWidth="1"/>
    <col min="8203" max="8203" width="6.625" style="2" customWidth="1"/>
    <col min="8204" max="8204" width="7.375" style="2" customWidth="1"/>
    <col min="8205" max="8206" width="7.125" style="2" customWidth="1"/>
    <col min="8207" max="8207" width="5.75" style="2" customWidth="1"/>
    <col min="8208" max="8208" width="4.5" style="2" customWidth="1"/>
    <col min="8209" max="8209" width="5.625" style="2" customWidth="1"/>
    <col min="8210" max="8210" width="5.375" style="2" customWidth="1"/>
    <col min="8211" max="8211" width="5.625" style="2" customWidth="1"/>
    <col min="8212" max="8212" width="6.375" style="2" customWidth="1"/>
    <col min="8213" max="8213" width="5.625" style="2" customWidth="1"/>
    <col min="8214" max="8214" width="6.25" style="2" customWidth="1"/>
    <col min="8215" max="8452" width="9" style="2"/>
    <col min="8453" max="8453" width="4" style="2" customWidth="1"/>
    <col min="8454" max="8454" width="25.875" style="2" customWidth="1"/>
    <col min="8455" max="8455" width="5.75" style="2" customWidth="1"/>
    <col min="8456" max="8456" width="5.875" style="2" customWidth="1"/>
    <col min="8457" max="8458" width="5.75" style="2" customWidth="1"/>
    <col min="8459" max="8459" width="6.625" style="2" customWidth="1"/>
    <col min="8460" max="8460" width="7.375" style="2" customWidth="1"/>
    <col min="8461" max="8462" width="7.125" style="2" customWidth="1"/>
    <col min="8463" max="8463" width="5.75" style="2" customWidth="1"/>
    <col min="8464" max="8464" width="4.5" style="2" customWidth="1"/>
    <col min="8465" max="8465" width="5.625" style="2" customWidth="1"/>
    <col min="8466" max="8466" width="5.375" style="2" customWidth="1"/>
    <col min="8467" max="8467" width="5.625" style="2" customWidth="1"/>
    <col min="8468" max="8468" width="6.375" style="2" customWidth="1"/>
    <col min="8469" max="8469" width="5.625" style="2" customWidth="1"/>
    <col min="8470" max="8470" width="6.25" style="2" customWidth="1"/>
    <col min="8471" max="8708" width="9" style="2"/>
    <col min="8709" max="8709" width="4" style="2" customWidth="1"/>
    <col min="8710" max="8710" width="25.875" style="2" customWidth="1"/>
    <col min="8711" max="8711" width="5.75" style="2" customWidth="1"/>
    <col min="8712" max="8712" width="5.875" style="2" customWidth="1"/>
    <col min="8713" max="8714" width="5.75" style="2" customWidth="1"/>
    <col min="8715" max="8715" width="6.625" style="2" customWidth="1"/>
    <col min="8716" max="8716" width="7.375" style="2" customWidth="1"/>
    <col min="8717" max="8718" width="7.125" style="2" customWidth="1"/>
    <col min="8719" max="8719" width="5.75" style="2" customWidth="1"/>
    <col min="8720" max="8720" width="4.5" style="2" customWidth="1"/>
    <col min="8721" max="8721" width="5.625" style="2" customWidth="1"/>
    <col min="8722" max="8722" width="5.375" style="2" customWidth="1"/>
    <col min="8723" max="8723" width="5.625" style="2" customWidth="1"/>
    <col min="8724" max="8724" width="6.375" style="2" customWidth="1"/>
    <col min="8725" max="8725" width="5.625" style="2" customWidth="1"/>
    <col min="8726" max="8726" width="6.25" style="2" customWidth="1"/>
    <col min="8727" max="8964" width="9" style="2"/>
    <col min="8965" max="8965" width="4" style="2" customWidth="1"/>
    <col min="8966" max="8966" width="25.875" style="2" customWidth="1"/>
    <col min="8967" max="8967" width="5.75" style="2" customWidth="1"/>
    <col min="8968" max="8968" width="5.875" style="2" customWidth="1"/>
    <col min="8969" max="8970" width="5.75" style="2" customWidth="1"/>
    <col min="8971" max="8971" width="6.625" style="2" customWidth="1"/>
    <col min="8972" max="8972" width="7.375" style="2" customWidth="1"/>
    <col min="8973" max="8974" width="7.125" style="2" customWidth="1"/>
    <col min="8975" max="8975" width="5.75" style="2" customWidth="1"/>
    <col min="8976" max="8976" width="4.5" style="2" customWidth="1"/>
    <col min="8977" max="8977" width="5.625" style="2" customWidth="1"/>
    <col min="8978" max="8978" width="5.375" style="2" customWidth="1"/>
    <col min="8979" max="8979" width="5.625" style="2" customWidth="1"/>
    <col min="8980" max="8980" width="6.375" style="2" customWidth="1"/>
    <col min="8981" max="8981" width="5.625" style="2" customWidth="1"/>
    <col min="8982" max="8982" width="6.25" style="2" customWidth="1"/>
    <col min="8983" max="9220" width="9" style="2"/>
    <col min="9221" max="9221" width="4" style="2" customWidth="1"/>
    <col min="9222" max="9222" width="25.875" style="2" customWidth="1"/>
    <col min="9223" max="9223" width="5.75" style="2" customWidth="1"/>
    <col min="9224" max="9224" width="5.875" style="2" customWidth="1"/>
    <col min="9225" max="9226" width="5.75" style="2" customWidth="1"/>
    <col min="9227" max="9227" width="6.625" style="2" customWidth="1"/>
    <col min="9228" max="9228" width="7.375" style="2" customWidth="1"/>
    <col min="9229" max="9230" width="7.125" style="2" customWidth="1"/>
    <col min="9231" max="9231" width="5.75" style="2" customWidth="1"/>
    <col min="9232" max="9232" width="4.5" style="2" customWidth="1"/>
    <col min="9233" max="9233" width="5.625" style="2" customWidth="1"/>
    <col min="9234" max="9234" width="5.375" style="2" customWidth="1"/>
    <col min="9235" max="9235" width="5.625" style="2" customWidth="1"/>
    <col min="9236" max="9236" width="6.375" style="2" customWidth="1"/>
    <col min="9237" max="9237" width="5.625" style="2" customWidth="1"/>
    <col min="9238" max="9238" width="6.25" style="2" customWidth="1"/>
    <col min="9239" max="9476" width="9" style="2"/>
    <col min="9477" max="9477" width="4" style="2" customWidth="1"/>
    <col min="9478" max="9478" width="25.875" style="2" customWidth="1"/>
    <col min="9479" max="9479" width="5.75" style="2" customWidth="1"/>
    <col min="9480" max="9480" width="5.875" style="2" customWidth="1"/>
    <col min="9481" max="9482" width="5.75" style="2" customWidth="1"/>
    <col min="9483" max="9483" width="6.625" style="2" customWidth="1"/>
    <col min="9484" max="9484" width="7.375" style="2" customWidth="1"/>
    <col min="9485" max="9486" width="7.125" style="2" customWidth="1"/>
    <col min="9487" max="9487" width="5.75" style="2" customWidth="1"/>
    <col min="9488" max="9488" width="4.5" style="2" customWidth="1"/>
    <col min="9489" max="9489" width="5.625" style="2" customWidth="1"/>
    <col min="9490" max="9490" width="5.375" style="2" customWidth="1"/>
    <col min="9491" max="9491" width="5.625" style="2" customWidth="1"/>
    <col min="9492" max="9492" width="6.375" style="2" customWidth="1"/>
    <col min="9493" max="9493" width="5.625" style="2" customWidth="1"/>
    <col min="9494" max="9494" width="6.25" style="2" customWidth="1"/>
    <col min="9495" max="9732" width="9" style="2"/>
    <col min="9733" max="9733" width="4" style="2" customWidth="1"/>
    <col min="9734" max="9734" width="25.875" style="2" customWidth="1"/>
    <col min="9735" max="9735" width="5.75" style="2" customWidth="1"/>
    <col min="9736" max="9736" width="5.875" style="2" customWidth="1"/>
    <col min="9737" max="9738" width="5.75" style="2" customWidth="1"/>
    <col min="9739" max="9739" width="6.625" style="2" customWidth="1"/>
    <col min="9740" max="9740" width="7.375" style="2" customWidth="1"/>
    <col min="9741" max="9742" width="7.125" style="2" customWidth="1"/>
    <col min="9743" max="9743" width="5.75" style="2" customWidth="1"/>
    <col min="9744" max="9744" width="4.5" style="2" customWidth="1"/>
    <col min="9745" max="9745" width="5.625" style="2" customWidth="1"/>
    <col min="9746" max="9746" width="5.375" style="2" customWidth="1"/>
    <col min="9747" max="9747" width="5.625" style="2" customWidth="1"/>
    <col min="9748" max="9748" width="6.375" style="2" customWidth="1"/>
    <col min="9749" max="9749" width="5.625" style="2" customWidth="1"/>
    <col min="9750" max="9750" width="6.25" style="2" customWidth="1"/>
    <col min="9751" max="9988" width="9" style="2"/>
    <col min="9989" max="9989" width="4" style="2" customWidth="1"/>
    <col min="9990" max="9990" width="25.875" style="2" customWidth="1"/>
    <col min="9991" max="9991" width="5.75" style="2" customWidth="1"/>
    <col min="9992" max="9992" width="5.875" style="2" customWidth="1"/>
    <col min="9993" max="9994" width="5.75" style="2" customWidth="1"/>
    <col min="9995" max="9995" width="6.625" style="2" customWidth="1"/>
    <col min="9996" max="9996" width="7.375" style="2" customWidth="1"/>
    <col min="9997" max="9998" width="7.125" style="2" customWidth="1"/>
    <col min="9999" max="9999" width="5.75" style="2" customWidth="1"/>
    <col min="10000" max="10000" width="4.5" style="2" customWidth="1"/>
    <col min="10001" max="10001" width="5.625" style="2" customWidth="1"/>
    <col min="10002" max="10002" width="5.375" style="2" customWidth="1"/>
    <col min="10003" max="10003" width="5.625" style="2" customWidth="1"/>
    <col min="10004" max="10004" width="6.375" style="2" customWidth="1"/>
    <col min="10005" max="10005" width="5.625" style="2" customWidth="1"/>
    <col min="10006" max="10006" width="6.25" style="2" customWidth="1"/>
    <col min="10007" max="10244" width="9" style="2"/>
    <col min="10245" max="10245" width="4" style="2" customWidth="1"/>
    <col min="10246" max="10246" width="25.875" style="2" customWidth="1"/>
    <col min="10247" max="10247" width="5.75" style="2" customWidth="1"/>
    <col min="10248" max="10248" width="5.875" style="2" customWidth="1"/>
    <col min="10249" max="10250" width="5.75" style="2" customWidth="1"/>
    <col min="10251" max="10251" width="6.625" style="2" customWidth="1"/>
    <col min="10252" max="10252" width="7.375" style="2" customWidth="1"/>
    <col min="10253" max="10254" width="7.125" style="2" customWidth="1"/>
    <col min="10255" max="10255" width="5.75" style="2" customWidth="1"/>
    <col min="10256" max="10256" width="4.5" style="2" customWidth="1"/>
    <col min="10257" max="10257" width="5.625" style="2" customWidth="1"/>
    <col min="10258" max="10258" width="5.375" style="2" customWidth="1"/>
    <col min="10259" max="10259" width="5.625" style="2" customWidth="1"/>
    <col min="10260" max="10260" width="6.375" style="2" customWidth="1"/>
    <col min="10261" max="10261" width="5.625" style="2" customWidth="1"/>
    <col min="10262" max="10262" width="6.25" style="2" customWidth="1"/>
    <col min="10263" max="10500" width="9" style="2"/>
    <col min="10501" max="10501" width="4" style="2" customWidth="1"/>
    <col min="10502" max="10502" width="25.875" style="2" customWidth="1"/>
    <col min="10503" max="10503" width="5.75" style="2" customWidth="1"/>
    <col min="10504" max="10504" width="5.875" style="2" customWidth="1"/>
    <col min="10505" max="10506" width="5.75" style="2" customWidth="1"/>
    <col min="10507" max="10507" width="6.625" style="2" customWidth="1"/>
    <col min="10508" max="10508" width="7.375" style="2" customWidth="1"/>
    <col min="10509" max="10510" width="7.125" style="2" customWidth="1"/>
    <col min="10511" max="10511" width="5.75" style="2" customWidth="1"/>
    <col min="10512" max="10512" width="4.5" style="2" customWidth="1"/>
    <col min="10513" max="10513" width="5.625" style="2" customWidth="1"/>
    <col min="10514" max="10514" width="5.375" style="2" customWidth="1"/>
    <col min="10515" max="10515" width="5.625" style="2" customWidth="1"/>
    <col min="10516" max="10516" width="6.375" style="2" customWidth="1"/>
    <col min="10517" max="10517" width="5.625" style="2" customWidth="1"/>
    <col min="10518" max="10518" width="6.25" style="2" customWidth="1"/>
    <col min="10519" max="10756" width="9" style="2"/>
    <col min="10757" max="10757" width="4" style="2" customWidth="1"/>
    <col min="10758" max="10758" width="25.875" style="2" customWidth="1"/>
    <col min="10759" max="10759" width="5.75" style="2" customWidth="1"/>
    <col min="10760" max="10760" width="5.875" style="2" customWidth="1"/>
    <col min="10761" max="10762" width="5.75" style="2" customWidth="1"/>
    <col min="10763" max="10763" width="6.625" style="2" customWidth="1"/>
    <col min="10764" max="10764" width="7.375" style="2" customWidth="1"/>
    <col min="10765" max="10766" width="7.125" style="2" customWidth="1"/>
    <col min="10767" max="10767" width="5.75" style="2" customWidth="1"/>
    <col min="10768" max="10768" width="4.5" style="2" customWidth="1"/>
    <col min="10769" max="10769" width="5.625" style="2" customWidth="1"/>
    <col min="10770" max="10770" width="5.375" style="2" customWidth="1"/>
    <col min="10771" max="10771" width="5.625" style="2" customWidth="1"/>
    <col min="10772" max="10772" width="6.375" style="2" customWidth="1"/>
    <col min="10773" max="10773" width="5.625" style="2" customWidth="1"/>
    <col min="10774" max="10774" width="6.25" style="2" customWidth="1"/>
    <col min="10775" max="11012" width="9" style="2"/>
    <col min="11013" max="11013" width="4" style="2" customWidth="1"/>
    <col min="11014" max="11014" width="25.875" style="2" customWidth="1"/>
    <col min="11015" max="11015" width="5.75" style="2" customWidth="1"/>
    <col min="11016" max="11016" width="5.875" style="2" customWidth="1"/>
    <col min="11017" max="11018" width="5.75" style="2" customWidth="1"/>
    <col min="11019" max="11019" width="6.625" style="2" customWidth="1"/>
    <col min="11020" max="11020" width="7.375" style="2" customWidth="1"/>
    <col min="11021" max="11022" width="7.125" style="2" customWidth="1"/>
    <col min="11023" max="11023" width="5.75" style="2" customWidth="1"/>
    <col min="11024" max="11024" width="4.5" style="2" customWidth="1"/>
    <col min="11025" max="11025" width="5.625" style="2" customWidth="1"/>
    <col min="11026" max="11026" width="5.375" style="2" customWidth="1"/>
    <col min="11027" max="11027" width="5.625" style="2" customWidth="1"/>
    <col min="11028" max="11028" width="6.375" style="2" customWidth="1"/>
    <col min="11029" max="11029" width="5.625" style="2" customWidth="1"/>
    <col min="11030" max="11030" width="6.25" style="2" customWidth="1"/>
    <col min="11031" max="11268" width="9" style="2"/>
    <col min="11269" max="11269" width="4" style="2" customWidth="1"/>
    <col min="11270" max="11270" width="25.875" style="2" customWidth="1"/>
    <col min="11271" max="11271" width="5.75" style="2" customWidth="1"/>
    <col min="11272" max="11272" width="5.875" style="2" customWidth="1"/>
    <col min="11273" max="11274" width="5.75" style="2" customWidth="1"/>
    <col min="11275" max="11275" width="6.625" style="2" customWidth="1"/>
    <col min="11276" max="11276" width="7.375" style="2" customWidth="1"/>
    <col min="11277" max="11278" width="7.125" style="2" customWidth="1"/>
    <col min="11279" max="11279" width="5.75" style="2" customWidth="1"/>
    <col min="11280" max="11280" width="4.5" style="2" customWidth="1"/>
    <col min="11281" max="11281" width="5.625" style="2" customWidth="1"/>
    <col min="11282" max="11282" width="5.375" style="2" customWidth="1"/>
    <col min="11283" max="11283" width="5.625" style="2" customWidth="1"/>
    <col min="11284" max="11284" width="6.375" style="2" customWidth="1"/>
    <col min="11285" max="11285" width="5.625" style="2" customWidth="1"/>
    <col min="11286" max="11286" width="6.25" style="2" customWidth="1"/>
    <col min="11287" max="11524" width="9" style="2"/>
    <col min="11525" max="11525" width="4" style="2" customWidth="1"/>
    <col min="11526" max="11526" width="25.875" style="2" customWidth="1"/>
    <col min="11527" max="11527" width="5.75" style="2" customWidth="1"/>
    <col min="11528" max="11528" width="5.875" style="2" customWidth="1"/>
    <col min="11529" max="11530" width="5.75" style="2" customWidth="1"/>
    <col min="11531" max="11531" width="6.625" style="2" customWidth="1"/>
    <col min="11532" max="11532" width="7.375" style="2" customWidth="1"/>
    <col min="11533" max="11534" width="7.125" style="2" customWidth="1"/>
    <col min="11535" max="11535" width="5.75" style="2" customWidth="1"/>
    <col min="11536" max="11536" width="4.5" style="2" customWidth="1"/>
    <col min="11537" max="11537" width="5.625" style="2" customWidth="1"/>
    <col min="11538" max="11538" width="5.375" style="2" customWidth="1"/>
    <col min="11539" max="11539" width="5.625" style="2" customWidth="1"/>
    <col min="11540" max="11540" width="6.375" style="2" customWidth="1"/>
    <col min="11541" max="11541" width="5.625" style="2" customWidth="1"/>
    <col min="11542" max="11542" width="6.25" style="2" customWidth="1"/>
    <col min="11543" max="11780" width="9" style="2"/>
    <col min="11781" max="11781" width="4" style="2" customWidth="1"/>
    <col min="11782" max="11782" width="25.875" style="2" customWidth="1"/>
    <col min="11783" max="11783" width="5.75" style="2" customWidth="1"/>
    <col min="11784" max="11784" width="5.875" style="2" customWidth="1"/>
    <col min="11785" max="11786" width="5.75" style="2" customWidth="1"/>
    <col min="11787" max="11787" width="6.625" style="2" customWidth="1"/>
    <col min="11788" max="11788" width="7.375" style="2" customWidth="1"/>
    <col min="11789" max="11790" width="7.125" style="2" customWidth="1"/>
    <col min="11791" max="11791" width="5.75" style="2" customWidth="1"/>
    <col min="11792" max="11792" width="4.5" style="2" customWidth="1"/>
    <col min="11793" max="11793" width="5.625" style="2" customWidth="1"/>
    <col min="11794" max="11794" width="5.375" style="2" customWidth="1"/>
    <col min="11795" max="11795" width="5.625" style="2" customWidth="1"/>
    <col min="11796" max="11796" width="6.375" style="2" customWidth="1"/>
    <col min="11797" max="11797" width="5.625" style="2" customWidth="1"/>
    <col min="11798" max="11798" width="6.25" style="2" customWidth="1"/>
    <col min="11799" max="12036" width="9" style="2"/>
    <col min="12037" max="12037" width="4" style="2" customWidth="1"/>
    <col min="12038" max="12038" width="25.875" style="2" customWidth="1"/>
    <col min="12039" max="12039" width="5.75" style="2" customWidth="1"/>
    <col min="12040" max="12040" width="5.875" style="2" customWidth="1"/>
    <col min="12041" max="12042" width="5.75" style="2" customWidth="1"/>
    <col min="12043" max="12043" width="6.625" style="2" customWidth="1"/>
    <col min="12044" max="12044" width="7.375" style="2" customWidth="1"/>
    <col min="12045" max="12046" width="7.125" style="2" customWidth="1"/>
    <col min="12047" max="12047" width="5.75" style="2" customWidth="1"/>
    <col min="12048" max="12048" width="4.5" style="2" customWidth="1"/>
    <col min="12049" max="12049" width="5.625" style="2" customWidth="1"/>
    <col min="12050" max="12050" width="5.375" style="2" customWidth="1"/>
    <col min="12051" max="12051" width="5.625" style="2" customWidth="1"/>
    <col min="12052" max="12052" width="6.375" style="2" customWidth="1"/>
    <col min="12053" max="12053" width="5.625" style="2" customWidth="1"/>
    <col min="12054" max="12054" width="6.25" style="2" customWidth="1"/>
    <col min="12055" max="12292" width="9" style="2"/>
    <col min="12293" max="12293" width="4" style="2" customWidth="1"/>
    <col min="12294" max="12294" width="25.875" style="2" customWidth="1"/>
    <col min="12295" max="12295" width="5.75" style="2" customWidth="1"/>
    <col min="12296" max="12296" width="5.875" style="2" customWidth="1"/>
    <col min="12297" max="12298" width="5.75" style="2" customWidth="1"/>
    <col min="12299" max="12299" width="6.625" style="2" customWidth="1"/>
    <col min="12300" max="12300" width="7.375" style="2" customWidth="1"/>
    <col min="12301" max="12302" width="7.125" style="2" customWidth="1"/>
    <col min="12303" max="12303" width="5.75" style="2" customWidth="1"/>
    <col min="12304" max="12304" width="4.5" style="2" customWidth="1"/>
    <col min="12305" max="12305" width="5.625" style="2" customWidth="1"/>
    <col min="12306" max="12306" width="5.375" style="2" customWidth="1"/>
    <col min="12307" max="12307" width="5.625" style="2" customWidth="1"/>
    <col min="12308" max="12308" width="6.375" style="2" customWidth="1"/>
    <col min="12309" max="12309" width="5.625" style="2" customWidth="1"/>
    <col min="12310" max="12310" width="6.25" style="2" customWidth="1"/>
    <col min="12311" max="12548" width="9" style="2"/>
    <col min="12549" max="12549" width="4" style="2" customWidth="1"/>
    <col min="12550" max="12550" width="25.875" style="2" customWidth="1"/>
    <col min="12551" max="12551" width="5.75" style="2" customWidth="1"/>
    <col min="12552" max="12552" width="5.875" style="2" customWidth="1"/>
    <col min="12553" max="12554" width="5.75" style="2" customWidth="1"/>
    <col min="12555" max="12555" width="6.625" style="2" customWidth="1"/>
    <col min="12556" max="12556" width="7.375" style="2" customWidth="1"/>
    <col min="12557" max="12558" width="7.125" style="2" customWidth="1"/>
    <col min="12559" max="12559" width="5.75" style="2" customWidth="1"/>
    <col min="12560" max="12560" width="4.5" style="2" customWidth="1"/>
    <col min="12561" max="12561" width="5.625" style="2" customWidth="1"/>
    <col min="12562" max="12562" width="5.375" style="2" customWidth="1"/>
    <col min="12563" max="12563" width="5.625" style="2" customWidth="1"/>
    <col min="12564" max="12564" width="6.375" style="2" customWidth="1"/>
    <col min="12565" max="12565" width="5.625" style="2" customWidth="1"/>
    <col min="12566" max="12566" width="6.25" style="2" customWidth="1"/>
    <col min="12567" max="12804" width="9" style="2"/>
    <col min="12805" max="12805" width="4" style="2" customWidth="1"/>
    <col min="12806" max="12806" width="25.875" style="2" customWidth="1"/>
    <col min="12807" max="12807" width="5.75" style="2" customWidth="1"/>
    <col min="12808" max="12808" width="5.875" style="2" customWidth="1"/>
    <col min="12809" max="12810" width="5.75" style="2" customWidth="1"/>
    <col min="12811" max="12811" width="6.625" style="2" customWidth="1"/>
    <col min="12812" max="12812" width="7.375" style="2" customWidth="1"/>
    <col min="12813" max="12814" width="7.125" style="2" customWidth="1"/>
    <col min="12815" max="12815" width="5.75" style="2" customWidth="1"/>
    <col min="12816" max="12816" width="4.5" style="2" customWidth="1"/>
    <col min="12817" max="12817" width="5.625" style="2" customWidth="1"/>
    <col min="12818" max="12818" width="5.375" style="2" customWidth="1"/>
    <col min="12819" max="12819" width="5.625" style="2" customWidth="1"/>
    <col min="12820" max="12820" width="6.375" style="2" customWidth="1"/>
    <col min="12821" max="12821" width="5.625" style="2" customWidth="1"/>
    <col min="12822" max="12822" width="6.25" style="2" customWidth="1"/>
    <col min="12823" max="13060" width="9" style="2"/>
    <col min="13061" max="13061" width="4" style="2" customWidth="1"/>
    <col min="13062" max="13062" width="25.875" style="2" customWidth="1"/>
    <col min="13063" max="13063" width="5.75" style="2" customWidth="1"/>
    <col min="13064" max="13064" width="5.875" style="2" customWidth="1"/>
    <col min="13065" max="13066" width="5.75" style="2" customWidth="1"/>
    <col min="13067" max="13067" width="6.625" style="2" customWidth="1"/>
    <col min="13068" max="13068" width="7.375" style="2" customWidth="1"/>
    <col min="13069" max="13070" width="7.125" style="2" customWidth="1"/>
    <col min="13071" max="13071" width="5.75" style="2" customWidth="1"/>
    <col min="13072" max="13072" width="4.5" style="2" customWidth="1"/>
    <col min="13073" max="13073" width="5.625" style="2" customWidth="1"/>
    <col min="13074" max="13074" width="5.375" style="2" customWidth="1"/>
    <col min="13075" max="13075" width="5.625" style="2" customWidth="1"/>
    <col min="13076" max="13076" width="6.375" style="2" customWidth="1"/>
    <col min="13077" max="13077" width="5.625" style="2" customWidth="1"/>
    <col min="13078" max="13078" width="6.25" style="2" customWidth="1"/>
    <col min="13079" max="13316" width="9" style="2"/>
    <col min="13317" max="13317" width="4" style="2" customWidth="1"/>
    <col min="13318" max="13318" width="25.875" style="2" customWidth="1"/>
    <col min="13319" max="13319" width="5.75" style="2" customWidth="1"/>
    <col min="13320" max="13320" width="5.875" style="2" customWidth="1"/>
    <col min="13321" max="13322" width="5.75" style="2" customWidth="1"/>
    <col min="13323" max="13323" width="6.625" style="2" customWidth="1"/>
    <col min="13324" max="13324" width="7.375" style="2" customWidth="1"/>
    <col min="13325" max="13326" width="7.125" style="2" customWidth="1"/>
    <col min="13327" max="13327" width="5.75" style="2" customWidth="1"/>
    <col min="13328" max="13328" width="4.5" style="2" customWidth="1"/>
    <col min="13329" max="13329" width="5.625" style="2" customWidth="1"/>
    <col min="13330" max="13330" width="5.375" style="2" customWidth="1"/>
    <col min="13331" max="13331" width="5.625" style="2" customWidth="1"/>
    <col min="13332" max="13332" width="6.375" style="2" customWidth="1"/>
    <col min="13333" max="13333" width="5.625" style="2" customWidth="1"/>
    <col min="13334" max="13334" width="6.25" style="2" customWidth="1"/>
    <col min="13335" max="13572" width="9" style="2"/>
    <col min="13573" max="13573" width="4" style="2" customWidth="1"/>
    <col min="13574" max="13574" width="25.875" style="2" customWidth="1"/>
    <col min="13575" max="13575" width="5.75" style="2" customWidth="1"/>
    <col min="13576" max="13576" width="5.875" style="2" customWidth="1"/>
    <col min="13577" max="13578" width="5.75" style="2" customWidth="1"/>
    <col min="13579" max="13579" width="6.625" style="2" customWidth="1"/>
    <col min="13580" max="13580" width="7.375" style="2" customWidth="1"/>
    <col min="13581" max="13582" width="7.125" style="2" customWidth="1"/>
    <col min="13583" max="13583" width="5.75" style="2" customWidth="1"/>
    <col min="13584" max="13584" width="4.5" style="2" customWidth="1"/>
    <col min="13585" max="13585" width="5.625" style="2" customWidth="1"/>
    <col min="13586" max="13586" width="5.375" style="2" customWidth="1"/>
    <col min="13587" max="13587" width="5.625" style="2" customWidth="1"/>
    <col min="13588" max="13588" width="6.375" style="2" customWidth="1"/>
    <col min="13589" max="13589" width="5.625" style="2" customWidth="1"/>
    <col min="13590" max="13590" width="6.25" style="2" customWidth="1"/>
    <col min="13591" max="13828" width="9" style="2"/>
    <col min="13829" max="13829" width="4" style="2" customWidth="1"/>
    <col min="13830" max="13830" width="25.875" style="2" customWidth="1"/>
    <col min="13831" max="13831" width="5.75" style="2" customWidth="1"/>
    <col min="13832" max="13832" width="5.875" style="2" customWidth="1"/>
    <col min="13833" max="13834" width="5.75" style="2" customWidth="1"/>
    <col min="13835" max="13835" width="6.625" style="2" customWidth="1"/>
    <col min="13836" max="13836" width="7.375" style="2" customWidth="1"/>
    <col min="13837" max="13838" width="7.125" style="2" customWidth="1"/>
    <col min="13839" max="13839" width="5.75" style="2" customWidth="1"/>
    <col min="13840" max="13840" width="4.5" style="2" customWidth="1"/>
    <col min="13841" max="13841" width="5.625" style="2" customWidth="1"/>
    <col min="13842" max="13842" width="5.375" style="2" customWidth="1"/>
    <col min="13843" max="13843" width="5.625" style="2" customWidth="1"/>
    <col min="13844" max="13844" width="6.375" style="2" customWidth="1"/>
    <col min="13845" max="13845" width="5.625" style="2" customWidth="1"/>
    <col min="13846" max="13846" width="6.25" style="2" customWidth="1"/>
    <col min="13847" max="14084" width="9" style="2"/>
    <col min="14085" max="14085" width="4" style="2" customWidth="1"/>
    <col min="14086" max="14086" width="25.875" style="2" customWidth="1"/>
    <col min="14087" max="14087" width="5.75" style="2" customWidth="1"/>
    <col min="14088" max="14088" width="5.875" style="2" customWidth="1"/>
    <col min="14089" max="14090" width="5.75" style="2" customWidth="1"/>
    <col min="14091" max="14091" width="6.625" style="2" customWidth="1"/>
    <col min="14092" max="14092" width="7.375" style="2" customWidth="1"/>
    <col min="14093" max="14094" width="7.125" style="2" customWidth="1"/>
    <col min="14095" max="14095" width="5.75" style="2" customWidth="1"/>
    <col min="14096" max="14096" width="4.5" style="2" customWidth="1"/>
    <col min="14097" max="14097" width="5.625" style="2" customWidth="1"/>
    <col min="14098" max="14098" width="5.375" style="2" customWidth="1"/>
    <col min="14099" max="14099" width="5.625" style="2" customWidth="1"/>
    <col min="14100" max="14100" width="6.375" style="2" customWidth="1"/>
    <col min="14101" max="14101" width="5.625" style="2" customWidth="1"/>
    <col min="14102" max="14102" width="6.25" style="2" customWidth="1"/>
    <col min="14103" max="14340" width="9" style="2"/>
    <col min="14341" max="14341" width="4" style="2" customWidth="1"/>
    <col min="14342" max="14342" width="25.875" style="2" customWidth="1"/>
    <col min="14343" max="14343" width="5.75" style="2" customWidth="1"/>
    <col min="14344" max="14344" width="5.875" style="2" customWidth="1"/>
    <col min="14345" max="14346" width="5.75" style="2" customWidth="1"/>
    <col min="14347" max="14347" width="6.625" style="2" customWidth="1"/>
    <col min="14348" max="14348" width="7.375" style="2" customWidth="1"/>
    <col min="14349" max="14350" width="7.125" style="2" customWidth="1"/>
    <col min="14351" max="14351" width="5.75" style="2" customWidth="1"/>
    <col min="14352" max="14352" width="4.5" style="2" customWidth="1"/>
    <col min="14353" max="14353" width="5.625" style="2" customWidth="1"/>
    <col min="14354" max="14354" width="5.375" style="2" customWidth="1"/>
    <col min="14355" max="14355" width="5.625" style="2" customWidth="1"/>
    <col min="14356" max="14356" width="6.375" style="2" customWidth="1"/>
    <col min="14357" max="14357" width="5.625" style="2" customWidth="1"/>
    <col min="14358" max="14358" width="6.25" style="2" customWidth="1"/>
    <col min="14359" max="14596" width="9" style="2"/>
    <col min="14597" max="14597" width="4" style="2" customWidth="1"/>
    <col min="14598" max="14598" width="25.875" style="2" customWidth="1"/>
    <col min="14599" max="14599" width="5.75" style="2" customWidth="1"/>
    <col min="14600" max="14600" width="5.875" style="2" customWidth="1"/>
    <col min="14601" max="14602" width="5.75" style="2" customWidth="1"/>
    <col min="14603" max="14603" width="6.625" style="2" customWidth="1"/>
    <col min="14604" max="14604" width="7.375" style="2" customWidth="1"/>
    <col min="14605" max="14606" width="7.125" style="2" customWidth="1"/>
    <col min="14607" max="14607" width="5.75" style="2" customWidth="1"/>
    <col min="14608" max="14608" width="4.5" style="2" customWidth="1"/>
    <col min="14609" max="14609" width="5.625" style="2" customWidth="1"/>
    <col min="14610" max="14610" width="5.375" style="2" customWidth="1"/>
    <col min="14611" max="14611" width="5.625" style="2" customWidth="1"/>
    <col min="14612" max="14612" width="6.375" style="2" customWidth="1"/>
    <col min="14613" max="14613" width="5.625" style="2" customWidth="1"/>
    <col min="14614" max="14614" width="6.25" style="2" customWidth="1"/>
    <col min="14615" max="14852" width="9" style="2"/>
    <col min="14853" max="14853" width="4" style="2" customWidth="1"/>
    <col min="14854" max="14854" width="25.875" style="2" customWidth="1"/>
    <col min="14855" max="14855" width="5.75" style="2" customWidth="1"/>
    <col min="14856" max="14856" width="5.875" style="2" customWidth="1"/>
    <col min="14857" max="14858" width="5.75" style="2" customWidth="1"/>
    <col min="14859" max="14859" width="6.625" style="2" customWidth="1"/>
    <col min="14860" max="14860" width="7.375" style="2" customWidth="1"/>
    <col min="14861" max="14862" width="7.125" style="2" customWidth="1"/>
    <col min="14863" max="14863" width="5.75" style="2" customWidth="1"/>
    <col min="14864" max="14864" width="4.5" style="2" customWidth="1"/>
    <col min="14865" max="14865" width="5.625" style="2" customWidth="1"/>
    <col min="14866" max="14866" width="5.375" style="2" customWidth="1"/>
    <col min="14867" max="14867" width="5.625" style="2" customWidth="1"/>
    <col min="14868" max="14868" width="6.375" style="2" customWidth="1"/>
    <col min="14869" max="14869" width="5.625" style="2" customWidth="1"/>
    <col min="14870" max="14870" width="6.25" style="2" customWidth="1"/>
    <col min="14871" max="15108" width="9" style="2"/>
    <col min="15109" max="15109" width="4" style="2" customWidth="1"/>
    <col min="15110" max="15110" width="25.875" style="2" customWidth="1"/>
    <col min="15111" max="15111" width="5.75" style="2" customWidth="1"/>
    <col min="15112" max="15112" width="5.875" style="2" customWidth="1"/>
    <col min="15113" max="15114" width="5.75" style="2" customWidth="1"/>
    <col min="15115" max="15115" width="6.625" style="2" customWidth="1"/>
    <col min="15116" max="15116" width="7.375" style="2" customWidth="1"/>
    <col min="15117" max="15118" width="7.125" style="2" customWidth="1"/>
    <col min="15119" max="15119" width="5.75" style="2" customWidth="1"/>
    <col min="15120" max="15120" width="4.5" style="2" customWidth="1"/>
    <col min="15121" max="15121" width="5.625" style="2" customWidth="1"/>
    <col min="15122" max="15122" width="5.375" style="2" customWidth="1"/>
    <col min="15123" max="15123" width="5.625" style="2" customWidth="1"/>
    <col min="15124" max="15124" width="6.375" style="2" customWidth="1"/>
    <col min="15125" max="15125" width="5.625" style="2" customWidth="1"/>
    <col min="15126" max="15126" width="6.25" style="2" customWidth="1"/>
    <col min="15127" max="15364" width="9" style="2"/>
    <col min="15365" max="15365" width="4" style="2" customWidth="1"/>
    <col min="15366" max="15366" width="25.875" style="2" customWidth="1"/>
    <col min="15367" max="15367" width="5.75" style="2" customWidth="1"/>
    <col min="15368" max="15368" width="5.875" style="2" customWidth="1"/>
    <col min="15369" max="15370" width="5.75" style="2" customWidth="1"/>
    <col min="15371" max="15371" width="6.625" style="2" customWidth="1"/>
    <col min="15372" max="15372" width="7.375" style="2" customWidth="1"/>
    <col min="15373" max="15374" width="7.125" style="2" customWidth="1"/>
    <col min="15375" max="15375" width="5.75" style="2" customWidth="1"/>
    <col min="15376" max="15376" width="4.5" style="2" customWidth="1"/>
    <col min="15377" max="15377" width="5.625" style="2" customWidth="1"/>
    <col min="15378" max="15378" width="5.375" style="2" customWidth="1"/>
    <col min="15379" max="15379" width="5.625" style="2" customWidth="1"/>
    <col min="15380" max="15380" width="6.375" style="2" customWidth="1"/>
    <col min="15381" max="15381" width="5.625" style="2" customWidth="1"/>
    <col min="15382" max="15382" width="6.25" style="2" customWidth="1"/>
    <col min="15383" max="15620" width="9" style="2"/>
    <col min="15621" max="15621" width="4" style="2" customWidth="1"/>
    <col min="15622" max="15622" width="25.875" style="2" customWidth="1"/>
    <col min="15623" max="15623" width="5.75" style="2" customWidth="1"/>
    <col min="15624" max="15624" width="5.875" style="2" customWidth="1"/>
    <col min="15625" max="15626" width="5.75" style="2" customWidth="1"/>
    <col min="15627" max="15627" width="6.625" style="2" customWidth="1"/>
    <col min="15628" max="15628" width="7.375" style="2" customWidth="1"/>
    <col min="15629" max="15630" width="7.125" style="2" customWidth="1"/>
    <col min="15631" max="15631" width="5.75" style="2" customWidth="1"/>
    <col min="15632" max="15632" width="4.5" style="2" customWidth="1"/>
    <col min="15633" max="15633" width="5.625" style="2" customWidth="1"/>
    <col min="15634" max="15634" width="5.375" style="2" customWidth="1"/>
    <col min="15635" max="15635" width="5.625" style="2" customWidth="1"/>
    <col min="15636" max="15636" width="6.375" style="2" customWidth="1"/>
    <col min="15637" max="15637" width="5.625" style="2" customWidth="1"/>
    <col min="15638" max="15638" width="6.25" style="2" customWidth="1"/>
    <col min="15639" max="15876" width="9" style="2"/>
    <col min="15877" max="15877" width="4" style="2" customWidth="1"/>
    <col min="15878" max="15878" width="25.875" style="2" customWidth="1"/>
    <col min="15879" max="15879" width="5.75" style="2" customWidth="1"/>
    <col min="15880" max="15880" width="5.875" style="2" customWidth="1"/>
    <col min="15881" max="15882" width="5.75" style="2" customWidth="1"/>
    <col min="15883" max="15883" width="6.625" style="2" customWidth="1"/>
    <col min="15884" max="15884" width="7.375" style="2" customWidth="1"/>
    <col min="15885" max="15886" width="7.125" style="2" customWidth="1"/>
    <col min="15887" max="15887" width="5.75" style="2" customWidth="1"/>
    <col min="15888" max="15888" width="4.5" style="2" customWidth="1"/>
    <col min="15889" max="15889" width="5.625" style="2" customWidth="1"/>
    <col min="15890" max="15890" width="5.375" style="2" customWidth="1"/>
    <col min="15891" max="15891" width="5.625" style="2" customWidth="1"/>
    <col min="15892" max="15892" width="6.375" style="2" customWidth="1"/>
    <col min="15893" max="15893" width="5.625" style="2" customWidth="1"/>
    <col min="15894" max="15894" width="6.25" style="2" customWidth="1"/>
    <col min="15895" max="16132" width="9" style="2"/>
    <col min="16133" max="16133" width="4" style="2" customWidth="1"/>
    <col min="16134" max="16134" width="25.875" style="2" customWidth="1"/>
    <col min="16135" max="16135" width="5.75" style="2" customWidth="1"/>
    <col min="16136" max="16136" width="5.875" style="2" customWidth="1"/>
    <col min="16137" max="16138" width="5.75" style="2" customWidth="1"/>
    <col min="16139" max="16139" width="6.625" style="2" customWidth="1"/>
    <col min="16140" max="16140" width="7.375" style="2" customWidth="1"/>
    <col min="16141" max="16142" width="7.125" style="2" customWidth="1"/>
    <col min="16143" max="16143" width="5.75" style="2" customWidth="1"/>
    <col min="16144" max="16144" width="4.5" style="2" customWidth="1"/>
    <col min="16145" max="16145" width="5.625" style="2" customWidth="1"/>
    <col min="16146" max="16146" width="5.375" style="2" customWidth="1"/>
    <col min="16147" max="16147" width="5.625" style="2" customWidth="1"/>
    <col min="16148" max="16148" width="6.375" style="2" customWidth="1"/>
    <col min="16149" max="16149" width="5.625" style="2" customWidth="1"/>
    <col min="16150" max="16150" width="6.25" style="2" customWidth="1"/>
    <col min="16151" max="16384" width="9" style="2"/>
  </cols>
  <sheetData>
    <row r="1" spans="1:56" ht="26.2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6" ht="19.5" customHeight="1" x14ac:dyDescent="0.25">
      <c r="A2" s="133" t="s">
        <v>311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6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6" ht="21.75" customHeight="1" x14ac:dyDescent="0.25">
      <c r="A4" s="134" t="s">
        <v>0</v>
      </c>
      <c r="B4" s="136" t="s">
        <v>1</v>
      </c>
      <c r="C4" s="119" t="s">
        <v>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6" ht="19.5" customHeight="1" x14ac:dyDescent="0.25">
      <c r="A5" s="134"/>
      <c r="B5" s="137"/>
      <c r="C5" s="129" t="s">
        <v>115</v>
      </c>
      <c r="D5" s="130"/>
      <c r="E5" s="130"/>
      <c r="F5" s="130"/>
      <c r="G5" s="129" t="s">
        <v>116</v>
      </c>
      <c r="H5" s="130"/>
      <c r="I5" s="130"/>
      <c r="J5" s="131"/>
      <c r="K5" s="135" t="s">
        <v>306</v>
      </c>
      <c r="L5" s="130"/>
      <c r="M5" s="130"/>
      <c r="N5" s="130"/>
      <c r="O5" s="130"/>
      <c r="P5" s="130"/>
      <c r="Q5" s="131"/>
      <c r="R5" s="129" t="s">
        <v>118</v>
      </c>
      <c r="S5" s="130"/>
      <c r="T5" s="130"/>
      <c r="U5" s="130"/>
      <c r="V5" s="131"/>
      <c r="W5" s="129" t="s">
        <v>119</v>
      </c>
      <c r="X5" s="130"/>
      <c r="Y5" s="130"/>
      <c r="Z5" s="131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6" ht="229.5" x14ac:dyDescent="0.25">
      <c r="A6" s="134"/>
      <c r="B6" s="138"/>
      <c r="C6" s="1" t="s">
        <v>307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325</v>
      </c>
      <c r="K6" s="1" t="s">
        <v>38</v>
      </c>
      <c r="L6" s="1" t="s">
        <v>39</v>
      </c>
      <c r="M6" s="1" t="s">
        <v>40</v>
      </c>
      <c r="N6" s="1" t="s">
        <v>41</v>
      </c>
      <c r="O6" s="1" t="s">
        <v>42</v>
      </c>
      <c r="P6" s="1" t="s">
        <v>43</v>
      </c>
      <c r="Q6" s="1" t="s">
        <v>44</v>
      </c>
      <c r="R6" s="1" t="s">
        <v>45</v>
      </c>
      <c r="S6" s="1" t="s">
        <v>46</v>
      </c>
      <c r="T6" s="1" t="s">
        <v>47</v>
      </c>
      <c r="U6" s="1" t="s">
        <v>48</v>
      </c>
      <c r="V6" s="1" t="s">
        <v>49</v>
      </c>
      <c r="W6" s="1" t="s">
        <v>318</v>
      </c>
      <c r="X6" s="1" t="s">
        <v>320</v>
      </c>
      <c r="Y6" s="1" t="s">
        <v>321</v>
      </c>
      <c r="Z6" s="1" t="s">
        <v>322</v>
      </c>
      <c r="AD6" s="34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56" x14ac:dyDescent="0.25">
      <c r="A7" s="3"/>
      <c r="B7" s="22"/>
      <c r="C7" s="3">
        <v>10</v>
      </c>
      <c r="D7" s="3">
        <v>13</v>
      </c>
      <c r="E7" s="3">
        <v>14</v>
      </c>
      <c r="F7" s="3">
        <v>15</v>
      </c>
      <c r="G7" s="3">
        <v>10</v>
      </c>
      <c r="H7" s="3">
        <v>12</v>
      </c>
      <c r="I7" s="3">
        <v>14</v>
      </c>
      <c r="J7" s="3">
        <v>15</v>
      </c>
      <c r="K7" s="3">
        <v>3</v>
      </c>
      <c r="L7" s="3">
        <v>4</v>
      </c>
      <c r="M7" s="3">
        <v>5</v>
      </c>
      <c r="N7" s="3">
        <v>5.5</v>
      </c>
      <c r="O7" s="3">
        <v>7</v>
      </c>
      <c r="P7" s="3">
        <v>9</v>
      </c>
      <c r="Q7" s="3">
        <v>10</v>
      </c>
      <c r="R7" s="3">
        <v>59.8</v>
      </c>
      <c r="S7" s="3">
        <v>69.8</v>
      </c>
      <c r="T7" s="3">
        <v>74.8</v>
      </c>
      <c r="U7" s="3">
        <v>80.8</v>
      </c>
      <c r="V7" s="3">
        <v>89.8</v>
      </c>
      <c r="W7" s="3">
        <v>3</v>
      </c>
      <c r="X7" s="3">
        <v>4</v>
      </c>
      <c r="Y7" s="3">
        <v>5</v>
      </c>
      <c r="Z7" s="3">
        <v>5</v>
      </c>
      <c r="AB7" s="10">
        <f>C7*C152</f>
        <v>20</v>
      </c>
      <c r="AC7" s="10">
        <f t="shared" ref="AC7:AY7" si="0">D7*D152</f>
        <v>78</v>
      </c>
      <c r="AD7" s="10">
        <f t="shared" si="0"/>
        <v>602</v>
      </c>
      <c r="AE7" s="10">
        <f t="shared" si="0"/>
        <v>1575</v>
      </c>
      <c r="AF7" s="10">
        <f t="shared" si="0"/>
        <v>70</v>
      </c>
      <c r="AG7" s="10">
        <f t="shared" si="0"/>
        <v>24</v>
      </c>
      <c r="AH7" s="10">
        <f t="shared" si="0"/>
        <v>364</v>
      </c>
      <c r="AI7" s="10">
        <f t="shared" si="0"/>
        <v>675</v>
      </c>
      <c r="AJ7" s="10">
        <f t="shared" si="0"/>
        <v>39</v>
      </c>
      <c r="AK7" s="10">
        <f t="shared" si="0"/>
        <v>56</v>
      </c>
      <c r="AL7" s="10">
        <f t="shared" si="0"/>
        <v>190</v>
      </c>
      <c r="AM7" s="10">
        <f t="shared" si="0"/>
        <v>126.5</v>
      </c>
      <c r="AN7" s="10">
        <f t="shared" si="0"/>
        <v>28</v>
      </c>
      <c r="AO7" s="10">
        <f t="shared" si="0"/>
        <v>27</v>
      </c>
      <c r="AP7" s="10">
        <f t="shared" si="0"/>
        <v>280</v>
      </c>
      <c r="AQ7" s="10">
        <f t="shared" si="0"/>
        <v>59.8</v>
      </c>
      <c r="AR7" s="10">
        <f t="shared" si="0"/>
        <v>139.6</v>
      </c>
      <c r="AS7" s="10">
        <f t="shared" si="0"/>
        <v>897.59999999999991</v>
      </c>
      <c r="AT7" s="10">
        <f t="shared" si="0"/>
        <v>161.6</v>
      </c>
      <c r="AU7" s="10">
        <f t="shared" si="0"/>
        <v>359.2</v>
      </c>
      <c r="AV7" s="10">
        <f t="shared" si="0"/>
        <v>51</v>
      </c>
      <c r="AW7" s="10">
        <f t="shared" si="0"/>
        <v>4</v>
      </c>
      <c r="AX7" s="10">
        <f t="shared" si="0"/>
        <v>65</v>
      </c>
      <c r="AY7" s="10">
        <f t="shared" si="0"/>
        <v>430</v>
      </c>
      <c r="AZ7" s="118">
        <f>SUM(AB7:AY7)</f>
        <v>6322.3</v>
      </c>
      <c r="BA7" s="10"/>
      <c r="BB7" s="10"/>
      <c r="BC7" s="10"/>
      <c r="BD7" s="10"/>
    </row>
    <row r="8" spans="1:56" s="20" customFormat="1" ht="21" customHeight="1" x14ac:dyDescent="0.2">
      <c r="A8" s="82" t="s">
        <v>3</v>
      </c>
      <c r="B8" s="83" t="s">
        <v>4</v>
      </c>
      <c r="C8" s="85">
        <f t="shared" ref="C8:Z8" si="1">SUM(C9:C42)</f>
        <v>0</v>
      </c>
      <c r="D8" s="85">
        <f t="shared" si="1"/>
        <v>5</v>
      </c>
      <c r="E8" s="85">
        <f t="shared" si="1"/>
        <v>2</v>
      </c>
      <c r="F8" s="85">
        <f t="shared" si="1"/>
        <v>26</v>
      </c>
      <c r="G8" s="85">
        <f t="shared" si="1"/>
        <v>0</v>
      </c>
      <c r="H8" s="85">
        <f t="shared" si="1"/>
        <v>2</v>
      </c>
      <c r="I8" s="85">
        <f t="shared" si="1"/>
        <v>3</v>
      </c>
      <c r="J8" s="85">
        <f t="shared" si="1"/>
        <v>17</v>
      </c>
      <c r="K8" s="85">
        <f t="shared" si="1"/>
        <v>0</v>
      </c>
      <c r="L8" s="85">
        <f t="shared" si="1"/>
        <v>0</v>
      </c>
      <c r="M8" s="85">
        <f t="shared" si="1"/>
        <v>5</v>
      </c>
      <c r="N8" s="85">
        <f t="shared" si="1"/>
        <v>0</v>
      </c>
      <c r="O8" s="85">
        <f t="shared" si="1"/>
        <v>4</v>
      </c>
      <c r="P8" s="85">
        <f t="shared" si="1"/>
        <v>3</v>
      </c>
      <c r="Q8" s="85">
        <f t="shared" si="1"/>
        <v>8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2</v>
      </c>
      <c r="V8" s="85">
        <f t="shared" si="1"/>
        <v>4</v>
      </c>
      <c r="W8" s="85">
        <f t="shared" si="1"/>
        <v>0</v>
      </c>
      <c r="X8" s="85">
        <f t="shared" si="1"/>
        <v>1</v>
      </c>
      <c r="Y8" s="85">
        <f t="shared" si="1"/>
        <v>0</v>
      </c>
      <c r="Z8" s="85">
        <f t="shared" si="1"/>
        <v>15</v>
      </c>
    </row>
    <row r="9" spans="1:56" ht="22.5" customHeight="1" x14ac:dyDescent="0.25">
      <c r="A9" s="35">
        <v>1</v>
      </c>
      <c r="B9" s="23" t="s">
        <v>122</v>
      </c>
      <c r="C9" s="36"/>
      <c r="D9" s="36"/>
      <c r="E9" s="36"/>
      <c r="F9" s="36"/>
      <c r="G9" s="36"/>
      <c r="H9" s="36"/>
      <c r="I9" s="36"/>
      <c r="J9" s="36">
        <v>1</v>
      </c>
      <c r="K9" s="36"/>
      <c r="L9" s="36"/>
      <c r="M9" s="36"/>
      <c r="N9" s="36"/>
      <c r="O9" s="36"/>
      <c r="P9" s="36"/>
      <c r="Q9" s="36">
        <v>1</v>
      </c>
      <c r="R9" s="36"/>
      <c r="S9" s="36"/>
      <c r="T9" s="36"/>
      <c r="U9" s="36"/>
      <c r="V9" s="36">
        <v>1</v>
      </c>
      <c r="W9" s="36"/>
      <c r="X9" s="36"/>
      <c r="Y9" s="36"/>
      <c r="Z9" s="63">
        <v>1</v>
      </c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56" ht="30" x14ac:dyDescent="0.25">
      <c r="A10" s="12">
        <v>2</v>
      </c>
      <c r="B10" s="24" t="s">
        <v>123</v>
      </c>
      <c r="C10" s="3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1</v>
      </c>
      <c r="W10" s="12"/>
      <c r="X10" s="12"/>
      <c r="Y10" s="12"/>
      <c r="Z10" s="5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56" ht="22.5" customHeight="1" x14ac:dyDescent="0.25">
      <c r="A11" s="12">
        <v>3</v>
      </c>
      <c r="B11" s="24" t="s">
        <v>259</v>
      </c>
      <c r="C11" s="37"/>
      <c r="D11" s="12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5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56" ht="30" x14ac:dyDescent="0.25">
      <c r="A12" s="12">
        <v>4</v>
      </c>
      <c r="B12" s="24" t="s">
        <v>278</v>
      </c>
      <c r="C12" s="37"/>
      <c r="D12" s="12"/>
      <c r="E12" s="12"/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v>1</v>
      </c>
      <c r="R12" s="12"/>
      <c r="S12" s="12"/>
      <c r="T12" s="12"/>
      <c r="U12" s="12"/>
      <c r="V12" s="12"/>
      <c r="W12" s="12"/>
      <c r="X12" s="12"/>
      <c r="Y12" s="12"/>
      <c r="Z12" s="5">
        <v>2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56" ht="25.5" customHeight="1" x14ac:dyDescent="0.25">
      <c r="A13" s="12">
        <v>5</v>
      </c>
      <c r="B13" s="24" t="s">
        <v>258</v>
      </c>
      <c r="C13" s="37"/>
      <c r="D13" s="12"/>
      <c r="E13" s="12"/>
      <c r="F13" s="12">
        <v>2</v>
      </c>
      <c r="G13" s="12"/>
      <c r="H13" s="12"/>
      <c r="I13" s="12"/>
      <c r="J13" s="12">
        <v>2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5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56" ht="21.75" customHeight="1" x14ac:dyDescent="0.25">
      <c r="A14" s="12">
        <v>6</v>
      </c>
      <c r="B14" s="24" t="s">
        <v>257</v>
      </c>
      <c r="C14" s="37"/>
      <c r="D14" s="12"/>
      <c r="E14" s="12"/>
      <c r="F14" s="12"/>
      <c r="G14" s="12"/>
      <c r="H14" s="12"/>
      <c r="I14" s="12"/>
      <c r="J14" s="12">
        <v>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5">
        <v>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56" ht="23.25" customHeight="1" x14ac:dyDescent="0.25">
      <c r="A15" s="12">
        <v>7</v>
      </c>
      <c r="B15" s="24" t="s">
        <v>300</v>
      </c>
      <c r="C15" s="37"/>
      <c r="D15" s="12"/>
      <c r="E15" s="12"/>
      <c r="F15" s="12"/>
      <c r="G15" s="12"/>
      <c r="H15" s="12"/>
      <c r="I15" s="12"/>
      <c r="J15" s="12">
        <v>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7">
        <v>2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56" ht="30" x14ac:dyDescent="0.25">
      <c r="A16" s="12">
        <v>8</v>
      </c>
      <c r="B16" s="24" t="s">
        <v>256</v>
      </c>
      <c r="C16" s="37"/>
      <c r="D16" s="12"/>
      <c r="E16" s="12"/>
      <c r="F16" s="12">
        <v>5</v>
      </c>
      <c r="G16" s="12"/>
      <c r="H16" s="12"/>
      <c r="I16" s="12"/>
      <c r="J16" s="12">
        <v>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7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24.75" customHeight="1" x14ac:dyDescent="0.25">
      <c r="A17" s="12">
        <v>9</v>
      </c>
      <c r="B17" s="24" t="s">
        <v>299</v>
      </c>
      <c r="C17" s="3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12"/>
      <c r="W17" s="12"/>
      <c r="X17" s="12"/>
      <c r="Y17" s="12"/>
      <c r="Z17" s="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23.25" customHeight="1" x14ac:dyDescent="0.25">
      <c r="A18" s="12">
        <v>10</v>
      </c>
      <c r="B18" s="24" t="s">
        <v>127</v>
      </c>
      <c r="C18" s="37"/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2"/>
      <c r="V18" s="12"/>
      <c r="W18" s="12"/>
      <c r="X18" s="12"/>
      <c r="Y18" s="12"/>
      <c r="Z18" s="7">
        <v>1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21.75" customHeight="1" x14ac:dyDescent="0.25">
      <c r="A19" s="12">
        <v>11</v>
      </c>
      <c r="B19" s="24" t="s">
        <v>255</v>
      </c>
      <c r="C19" s="37"/>
      <c r="D19" s="12"/>
      <c r="E19" s="12"/>
      <c r="F19" s="12">
        <v>3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30" x14ac:dyDescent="0.25">
      <c r="A20" s="12">
        <v>12</v>
      </c>
      <c r="B20" s="24" t="s">
        <v>298</v>
      </c>
      <c r="C20" s="3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1</v>
      </c>
      <c r="W20" s="12"/>
      <c r="X20" s="12"/>
      <c r="Y20" s="12"/>
      <c r="Z20" s="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45" x14ac:dyDescent="0.25">
      <c r="A21" s="12">
        <v>13</v>
      </c>
      <c r="B21" s="24" t="s">
        <v>242</v>
      </c>
      <c r="C21" s="3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v>2</v>
      </c>
      <c r="R21" s="12"/>
      <c r="S21" s="12"/>
      <c r="T21" s="12"/>
      <c r="U21" s="12"/>
      <c r="V21" s="12"/>
      <c r="W21" s="12"/>
      <c r="X21" s="12"/>
      <c r="Y21" s="12"/>
      <c r="Z21" s="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30" x14ac:dyDescent="0.25">
      <c r="A22" s="12">
        <v>14</v>
      </c>
      <c r="B22" s="24" t="s">
        <v>301</v>
      </c>
      <c r="C22" s="37"/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45" x14ac:dyDescent="0.25">
      <c r="A23" s="12">
        <v>15</v>
      </c>
      <c r="B23" s="24" t="s">
        <v>243</v>
      </c>
      <c r="C23" s="3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v>1</v>
      </c>
      <c r="R23" s="12"/>
      <c r="S23" s="12"/>
      <c r="T23" s="12"/>
      <c r="U23" s="12"/>
      <c r="V23" s="12"/>
      <c r="W23" s="12"/>
      <c r="X23" s="12"/>
      <c r="Y23" s="12"/>
      <c r="Z23" s="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23.25" customHeight="1" x14ac:dyDescent="0.25">
      <c r="A24" s="12">
        <v>16</v>
      </c>
      <c r="B24" s="24" t="s">
        <v>254</v>
      </c>
      <c r="C24" s="37"/>
      <c r="D24" s="37"/>
      <c r="E24" s="40"/>
      <c r="F24" s="12"/>
      <c r="G24" s="12"/>
      <c r="H24" s="41"/>
      <c r="I24" s="41"/>
      <c r="J24" s="12">
        <v>1</v>
      </c>
      <c r="K24" s="37"/>
      <c r="L24" s="12"/>
      <c r="M24" s="12"/>
      <c r="N24" s="12"/>
      <c r="O24" s="12"/>
      <c r="P24" s="12"/>
      <c r="Q24" s="12">
        <v>1</v>
      </c>
      <c r="R24" s="12"/>
      <c r="S24" s="12"/>
      <c r="T24" s="12"/>
      <c r="U24" s="41"/>
      <c r="V24" s="41"/>
      <c r="W24" s="12"/>
      <c r="X24" s="41"/>
      <c r="Y24" s="12"/>
      <c r="Z24" s="5">
        <v>1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30" x14ac:dyDescent="0.25">
      <c r="A25" s="12">
        <v>17</v>
      </c>
      <c r="B25" s="24" t="s">
        <v>129</v>
      </c>
      <c r="C25" s="37"/>
      <c r="D25" s="37"/>
      <c r="E25" s="40"/>
      <c r="F25" s="12"/>
      <c r="G25" s="12"/>
      <c r="H25" s="41"/>
      <c r="I25" s="41"/>
      <c r="J25" s="12">
        <v>1</v>
      </c>
      <c r="K25" s="37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41"/>
      <c r="V25" s="41"/>
      <c r="W25" s="12"/>
      <c r="X25" s="41"/>
      <c r="Y25" s="12"/>
      <c r="Z25" s="5">
        <v>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22.5" customHeight="1" x14ac:dyDescent="0.25">
      <c r="A26" s="12">
        <v>18</v>
      </c>
      <c r="B26" s="24" t="s">
        <v>273</v>
      </c>
      <c r="C26" s="37"/>
      <c r="D26" s="37">
        <v>1</v>
      </c>
      <c r="E26" s="40"/>
      <c r="F26" s="12"/>
      <c r="G26" s="12"/>
      <c r="H26" s="41"/>
      <c r="I26" s="41"/>
      <c r="J26" s="12">
        <v>1</v>
      </c>
      <c r="K26" s="37"/>
      <c r="L26" s="12"/>
      <c r="M26" s="12"/>
      <c r="N26" s="12"/>
      <c r="O26" s="12"/>
      <c r="P26" s="12"/>
      <c r="Q26" s="12"/>
      <c r="R26" s="12"/>
      <c r="S26" s="12"/>
      <c r="T26" s="12"/>
      <c r="U26" s="41"/>
      <c r="V26" s="41"/>
      <c r="W26" s="12"/>
      <c r="X26" s="41"/>
      <c r="Y26" s="12"/>
      <c r="Z26" s="5">
        <v>1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20.25" customHeight="1" x14ac:dyDescent="0.25">
      <c r="A27" s="12">
        <v>19</v>
      </c>
      <c r="B27" s="24" t="s">
        <v>130</v>
      </c>
      <c r="C27" s="37"/>
      <c r="D27" s="37"/>
      <c r="E27" s="37"/>
      <c r="F27" s="37">
        <v>1</v>
      </c>
      <c r="G27" s="37"/>
      <c r="H27" s="12"/>
      <c r="I27" s="37"/>
      <c r="J27" s="37"/>
      <c r="K27" s="37"/>
      <c r="L27" s="37"/>
      <c r="M27" s="37">
        <v>1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3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25.5" customHeight="1" x14ac:dyDescent="0.25">
      <c r="A28" s="12">
        <v>20</v>
      </c>
      <c r="B28" s="24" t="s">
        <v>272</v>
      </c>
      <c r="C28" s="37"/>
      <c r="D28" s="12"/>
      <c r="E28" s="37"/>
      <c r="F28" s="37">
        <v>2</v>
      </c>
      <c r="G28" s="37"/>
      <c r="H28" s="12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23.25" customHeight="1" x14ac:dyDescent="0.25">
      <c r="A29" s="12">
        <v>21</v>
      </c>
      <c r="B29" s="24" t="s">
        <v>132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v>1</v>
      </c>
      <c r="V29" s="37"/>
      <c r="W29" s="37"/>
      <c r="X29" s="37"/>
      <c r="Y29" s="37"/>
      <c r="Z29" s="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23.25" customHeight="1" x14ac:dyDescent="0.25">
      <c r="A30" s="12">
        <v>22</v>
      </c>
      <c r="B30" s="24" t="s">
        <v>274</v>
      </c>
      <c r="C30" s="37"/>
      <c r="D30" s="37"/>
      <c r="E30" s="37"/>
      <c r="F30" s="37">
        <v>2</v>
      </c>
      <c r="G30" s="37"/>
      <c r="H30" s="37"/>
      <c r="I30" s="37"/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21.75" customHeight="1" x14ac:dyDescent="0.25">
      <c r="A31" s="12">
        <v>23</v>
      </c>
      <c r="B31" s="24" t="s">
        <v>133</v>
      </c>
      <c r="C31" s="37"/>
      <c r="D31" s="37"/>
      <c r="E31" s="37"/>
      <c r="F31" s="37"/>
      <c r="G31" s="37"/>
      <c r="H31" s="37"/>
      <c r="I31" s="37"/>
      <c r="J31" s="37">
        <v>1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7">
        <v>2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30" x14ac:dyDescent="0.25">
      <c r="A32" s="12">
        <v>24</v>
      </c>
      <c r="B32" s="24" t="s">
        <v>244</v>
      </c>
      <c r="C32" s="37"/>
      <c r="D32" s="37"/>
      <c r="E32" s="37"/>
      <c r="F32" s="37"/>
      <c r="G32" s="37"/>
      <c r="H32" s="37"/>
      <c r="I32" s="37"/>
      <c r="J32" s="37">
        <v>2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7">
        <v>1</v>
      </c>
    </row>
    <row r="33" spans="1:40" ht="30" x14ac:dyDescent="0.25">
      <c r="A33" s="12">
        <v>25</v>
      </c>
      <c r="B33" s="24" t="s">
        <v>245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7"/>
    </row>
    <row r="34" spans="1:40" ht="26.25" customHeight="1" x14ac:dyDescent="0.25">
      <c r="A34" s="12">
        <v>26</v>
      </c>
      <c r="B34" s="24" t="s">
        <v>134</v>
      </c>
      <c r="C34" s="37"/>
      <c r="D34" s="37"/>
      <c r="E34" s="37"/>
      <c r="F34" s="37">
        <v>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7"/>
    </row>
    <row r="35" spans="1:40" ht="24" customHeight="1" x14ac:dyDescent="0.25">
      <c r="A35" s="12">
        <v>27</v>
      </c>
      <c r="B35" s="24" t="s">
        <v>135</v>
      </c>
      <c r="C35" s="37"/>
      <c r="D35" s="37"/>
      <c r="E35" s="37"/>
      <c r="F35" s="37">
        <v>4</v>
      </c>
      <c r="G35" s="37"/>
      <c r="H35" s="37"/>
      <c r="I35" s="37"/>
      <c r="J35" s="37"/>
      <c r="K35" s="37"/>
      <c r="L35" s="37"/>
      <c r="M35" s="37">
        <v>4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7"/>
    </row>
    <row r="36" spans="1:40" ht="21.75" customHeight="1" x14ac:dyDescent="0.25">
      <c r="A36" s="12">
        <v>28</v>
      </c>
      <c r="B36" s="24" t="s">
        <v>136</v>
      </c>
      <c r="C36" s="37"/>
      <c r="D36" s="37"/>
      <c r="E36" s="37">
        <v>2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>
        <v>2</v>
      </c>
      <c r="Q36" s="37"/>
      <c r="R36" s="37"/>
      <c r="S36" s="37"/>
      <c r="T36" s="37"/>
      <c r="U36" s="37"/>
      <c r="V36" s="37"/>
      <c r="W36" s="37"/>
      <c r="X36" s="37">
        <v>1</v>
      </c>
      <c r="Y36" s="37"/>
      <c r="Z36" s="7"/>
    </row>
    <row r="37" spans="1:40" ht="22.5" customHeight="1" x14ac:dyDescent="0.25">
      <c r="A37" s="12">
        <v>29</v>
      </c>
      <c r="B37" s="24" t="s">
        <v>276</v>
      </c>
      <c r="C37" s="37"/>
      <c r="D37" s="37"/>
      <c r="E37" s="37"/>
      <c r="F37" s="37">
        <v>2</v>
      </c>
      <c r="G37" s="37"/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37"/>
      <c r="S37" s="37"/>
      <c r="T37" s="37"/>
      <c r="U37" s="37"/>
      <c r="V37" s="37"/>
      <c r="W37" s="37"/>
      <c r="X37" s="37"/>
      <c r="Y37" s="37"/>
      <c r="Z37" s="7">
        <v>1</v>
      </c>
    </row>
    <row r="38" spans="1:40" ht="22.5" customHeight="1" x14ac:dyDescent="0.25">
      <c r="A38" s="12">
        <v>30</v>
      </c>
      <c r="B38" s="24" t="s">
        <v>137</v>
      </c>
      <c r="C38" s="37"/>
      <c r="D38" s="37"/>
      <c r="E38" s="37"/>
      <c r="F38" s="37"/>
      <c r="G38" s="37"/>
      <c r="H38" s="37"/>
      <c r="I38" s="37">
        <v>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>
        <v>1</v>
      </c>
      <c r="W38" s="37"/>
      <c r="X38" s="37"/>
      <c r="Y38" s="37"/>
      <c r="Z38" s="7">
        <v>1</v>
      </c>
    </row>
    <row r="39" spans="1:40" ht="24" customHeight="1" x14ac:dyDescent="0.25">
      <c r="A39" s="12">
        <v>31</v>
      </c>
      <c r="B39" s="24" t="s">
        <v>305</v>
      </c>
      <c r="C39" s="37"/>
      <c r="D39" s="37"/>
      <c r="E39" s="37"/>
      <c r="F39" s="37"/>
      <c r="G39" s="37"/>
      <c r="H39" s="37"/>
      <c r="I39" s="37"/>
      <c r="J39" s="37">
        <v>1</v>
      </c>
      <c r="K39" s="37"/>
      <c r="L39" s="37"/>
      <c r="M39" s="37"/>
      <c r="N39" s="37"/>
      <c r="O39" s="37">
        <v>1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7"/>
    </row>
    <row r="40" spans="1:40" s="11" customFormat="1" ht="25.5" customHeight="1" x14ac:dyDescent="0.25">
      <c r="A40" s="12">
        <v>32</v>
      </c>
      <c r="B40" s="24" t="s">
        <v>275</v>
      </c>
      <c r="C40" s="37"/>
      <c r="D40" s="37">
        <v>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9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</row>
    <row r="41" spans="1:40" ht="30" x14ac:dyDescent="0.25">
      <c r="A41" s="12">
        <v>33</v>
      </c>
      <c r="B41" s="24" t="s">
        <v>139</v>
      </c>
      <c r="C41" s="37"/>
      <c r="D41" s="37"/>
      <c r="E41" s="37"/>
      <c r="F41" s="37">
        <v>2</v>
      </c>
      <c r="G41" s="37"/>
      <c r="H41" s="37"/>
      <c r="I41" s="37"/>
      <c r="J41" s="37"/>
      <c r="K41" s="37"/>
      <c r="L41" s="37"/>
      <c r="M41" s="37"/>
      <c r="N41" s="37"/>
      <c r="O41" s="37">
        <v>2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7"/>
    </row>
    <row r="42" spans="1:40" ht="29.25" customHeight="1" x14ac:dyDescent="0.25">
      <c r="A42" s="12">
        <v>34</v>
      </c>
      <c r="B42" s="24" t="s">
        <v>140</v>
      </c>
      <c r="C42" s="37"/>
      <c r="D42" s="37"/>
      <c r="E42" s="37"/>
      <c r="F42" s="37"/>
      <c r="G42" s="37"/>
      <c r="H42" s="37">
        <v>2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7"/>
    </row>
    <row r="43" spans="1:40" s="13" customFormat="1" ht="19.5" customHeight="1" x14ac:dyDescent="0.25">
      <c r="A43" s="82" t="s">
        <v>5</v>
      </c>
      <c r="B43" s="83" t="s">
        <v>6</v>
      </c>
      <c r="C43" s="84">
        <f t="shared" ref="C43:Z43" si="2">SUM(C44:C66)</f>
        <v>0</v>
      </c>
      <c r="D43" s="85">
        <f t="shared" si="2"/>
        <v>0</v>
      </c>
      <c r="E43" s="85">
        <f t="shared" si="2"/>
        <v>0</v>
      </c>
      <c r="F43" s="85">
        <f t="shared" si="2"/>
        <v>23</v>
      </c>
      <c r="G43" s="85">
        <f t="shared" si="2"/>
        <v>0</v>
      </c>
      <c r="H43" s="85">
        <f t="shared" si="2"/>
        <v>0</v>
      </c>
      <c r="I43" s="85">
        <f t="shared" si="2"/>
        <v>0</v>
      </c>
      <c r="J43" s="85">
        <f t="shared" si="2"/>
        <v>9</v>
      </c>
      <c r="K43" s="85">
        <f t="shared" si="2"/>
        <v>0</v>
      </c>
      <c r="L43" s="85">
        <f t="shared" si="2"/>
        <v>0</v>
      </c>
      <c r="M43" s="85">
        <f t="shared" si="2"/>
        <v>0</v>
      </c>
      <c r="N43" s="85">
        <f t="shared" si="2"/>
        <v>0</v>
      </c>
      <c r="O43" s="85">
        <f t="shared" si="2"/>
        <v>0</v>
      </c>
      <c r="P43" s="85">
        <f t="shared" si="2"/>
        <v>0</v>
      </c>
      <c r="Q43" s="85">
        <f t="shared" si="2"/>
        <v>17</v>
      </c>
      <c r="R43" s="85">
        <f t="shared" si="2"/>
        <v>0</v>
      </c>
      <c r="S43" s="85">
        <f t="shared" si="2"/>
        <v>0</v>
      </c>
      <c r="T43" s="85">
        <f t="shared" si="2"/>
        <v>6</v>
      </c>
      <c r="U43" s="85">
        <f t="shared" si="2"/>
        <v>0</v>
      </c>
      <c r="V43" s="85">
        <f t="shared" si="2"/>
        <v>0</v>
      </c>
      <c r="W43" s="85">
        <f t="shared" si="2"/>
        <v>3</v>
      </c>
      <c r="X43" s="85">
        <f t="shared" si="2"/>
        <v>0</v>
      </c>
      <c r="Y43" s="85">
        <f t="shared" si="2"/>
        <v>0</v>
      </c>
      <c r="Z43" s="85">
        <f t="shared" si="2"/>
        <v>29</v>
      </c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ht="25.5" customHeight="1" x14ac:dyDescent="0.25">
      <c r="A44" s="74">
        <v>1</v>
      </c>
      <c r="B44" s="75" t="s">
        <v>54</v>
      </c>
      <c r="C44" s="76"/>
      <c r="D44" s="75"/>
      <c r="E44" s="75"/>
      <c r="F44" s="77">
        <v>4</v>
      </c>
      <c r="G44" s="78"/>
      <c r="H44" s="78"/>
      <c r="I44" s="78"/>
      <c r="J44" s="78"/>
      <c r="K44" s="79"/>
      <c r="L44" s="79"/>
      <c r="M44" s="79"/>
      <c r="N44" s="79"/>
      <c r="O44" s="78"/>
      <c r="P44" s="79"/>
      <c r="Q44" s="80"/>
      <c r="R44" s="81"/>
      <c r="S44" s="81"/>
      <c r="T44" s="81"/>
      <c r="U44" s="81"/>
      <c r="V44" s="81"/>
      <c r="W44" s="74"/>
      <c r="X44" s="80"/>
      <c r="Y44" s="81"/>
      <c r="Z44" s="63"/>
    </row>
    <row r="45" spans="1:40" ht="24.75" customHeight="1" x14ac:dyDescent="0.25">
      <c r="A45" s="46">
        <v>2</v>
      </c>
      <c r="B45" s="26" t="s">
        <v>26</v>
      </c>
      <c r="C45" s="46"/>
      <c r="D45" s="26"/>
      <c r="E45" s="26"/>
      <c r="F45" s="50">
        <v>4</v>
      </c>
      <c r="G45" s="51"/>
      <c r="H45" s="51"/>
      <c r="I45" s="51"/>
      <c r="J45" s="51">
        <v>1</v>
      </c>
      <c r="K45" s="52"/>
      <c r="L45" s="52"/>
      <c r="M45" s="52"/>
      <c r="N45" s="52"/>
      <c r="O45" s="51"/>
      <c r="P45" s="52"/>
      <c r="Q45" s="46"/>
      <c r="R45" s="47"/>
      <c r="S45" s="47"/>
      <c r="T45" s="47"/>
      <c r="U45" s="47"/>
      <c r="V45" s="47"/>
      <c r="W45" s="48"/>
      <c r="X45" s="46"/>
      <c r="Y45" s="49"/>
      <c r="Z45" s="7"/>
    </row>
    <row r="46" spans="1:40" ht="30" x14ac:dyDescent="0.25">
      <c r="A46" s="48">
        <v>3</v>
      </c>
      <c r="B46" s="26" t="s">
        <v>55</v>
      </c>
      <c r="C46" s="46"/>
      <c r="D46" s="26"/>
      <c r="E46" s="26"/>
      <c r="F46" s="50">
        <v>1</v>
      </c>
      <c r="G46" s="51"/>
      <c r="H46" s="51"/>
      <c r="I46" s="51"/>
      <c r="J46" s="51"/>
      <c r="K46" s="52"/>
      <c r="L46" s="52"/>
      <c r="M46" s="52"/>
      <c r="N46" s="52"/>
      <c r="O46" s="51"/>
      <c r="P46" s="52"/>
      <c r="Q46" s="46">
        <v>1</v>
      </c>
      <c r="R46" s="51"/>
      <c r="S46" s="52"/>
      <c r="T46" s="52"/>
      <c r="U46" s="52"/>
      <c r="V46" s="47"/>
      <c r="W46" s="48"/>
      <c r="X46" s="46"/>
      <c r="Y46" s="49"/>
      <c r="Z46" s="5"/>
    </row>
    <row r="47" spans="1:40" ht="24.75" customHeight="1" x14ac:dyDescent="0.25">
      <c r="A47" s="46">
        <v>4</v>
      </c>
      <c r="B47" s="27" t="s">
        <v>247</v>
      </c>
      <c r="C47" s="49"/>
      <c r="D47" s="27"/>
      <c r="E47" s="27"/>
      <c r="F47" s="55">
        <v>1</v>
      </c>
      <c r="G47" s="51"/>
      <c r="H47" s="51"/>
      <c r="I47" s="51"/>
      <c r="J47" s="51"/>
      <c r="K47" s="52"/>
      <c r="L47" s="52"/>
      <c r="M47" s="52"/>
      <c r="N47" s="52"/>
      <c r="O47" s="51"/>
      <c r="P47" s="52"/>
      <c r="Q47" s="46"/>
      <c r="R47" s="47"/>
      <c r="S47" s="47"/>
      <c r="T47" s="47"/>
      <c r="U47" s="47"/>
      <c r="V47" s="47"/>
      <c r="W47" s="48"/>
      <c r="X47" s="46"/>
      <c r="Y47" s="49"/>
      <c r="Z47" s="5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21.75" customHeight="1" x14ac:dyDescent="0.25">
      <c r="A48" s="48">
        <v>5</v>
      </c>
      <c r="B48" s="27" t="s">
        <v>253</v>
      </c>
      <c r="C48" s="49"/>
      <c r="D48" s="27"/>
      <c r="E48" s="27"/>
      <c r="F48" s="55">
        <v>1</v>
      </c>
      <c r="G48" s="51"/>
      <c r="H48" s="51"/>
      <c r="I48" s="51"/>
      <c r="J48" s="51"/>
      <c r="K48" s="52"/>
      <c r="L48" s="52"/>
      <c r="M48" s="52"/>
      <c r="N48" s="52"/>
      <c r="O48" s="51"/>
      <c r="P48" s="52"/>
      <c r="Q48" s="46"/>
      <c r="R48" s="47"/>
      <c r="S48" s="47"/>
      <c r="T48" s="47">
        <v>1</v>
      </c>
      <c r="U48" s="47"/>
      <c r="V48" s="47"/>
      <c r="W48" s="57"/>
      <c r="X48" s="57"/>
      <c r="Y48" s="47"/>
      <c r="Z48" s="5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24" customHeight="1" x14ac:dyDescent="0.25">
      <c r="A49" s="46">
        <v>6</v>
      </c>
      <c r="B49" s="27" t="s">
        <v>56</v>
      </c>
      <c r="C49" s="49"/>
      <c r="D49" s="27"/>
      <c r="E49" s="27"/>
      <c r="F49" s="55">
        <v>1</v>
      </c>
      <c r="G49" s="51"/>
      <c r="H49" s="51"/>
      <c r="I49" s="51"/>
      <c r="J49" s="51">
        <v>1</v>
      </c>
      <c r="K49" s="52"/>
      <c r="L49" s="52"/>
      <c r="M49" s="52"/>
      <c r="N49" s="52"/>
      <c r="O49" s="51"/>
      <c r="P49" s="52"/>
      <c r="Q49" s="46">
        <v>2</v>
      </c>
      <c r="R49" s="51"/>
      <c r="S49" s="52"/>
      <c r="T49" s="57">
        <v>1</v>
      </c>
      <c r="U49" s="57"/>
      <c r="V49" s="47"/>
      <c r="W49" s="57"/>
      <c r="X49" s="57"/>
      <c r="Y49" s="47"/>
      <c r="Z49" s="5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21" customHeight="1" x14ac:dyDescent="0.25">
      <c r="A50" s="48">
        <v>7</v>
      </c>
      <c r="B50" s="27" t="s">
        <v>270</v>
      </c>
      <c r="C50" s="49"/>
      <c r="D50" s="27"/>
      <c r="E50" s="27"/>
      <c r="F50" s="55">
        <v>2</v>
      </c>
      <c r="G50" s="51"/>
      <c r="H50" s="51"/>
      <c r="I50" s="51"/>
      <c r="J50" s="51"/>
      <c r="K50" s="52"/>
      <c r="L50" s="52"/>
      <c r="M50" s="52"/>
      <c r="N50" s="52"/>
      <c r="O50" s="51"/>
      <c r="P50" s="52"/>
      <c r="Q50" s="46">
        <v>3</v>
      </c>
      <c r="R50" s="51"/>
      <c r="S50" s="52"/>
      <c r="T50" s="57"/>
      <c r="U50" s="57"/>
      <c r="V50" s="47"/>
      <c r="W50" s="48"/>
      <c r="X50" s="48"/>
      <c r="Y50" s="47"/>
      <c r="Z50" s="5">
        <v>2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21" customHeight="1" x14ac:dyDescent="0.25">
      <c r="A51" s="46">
        <v>8</v>
      </c>
      <c r="B51" s="27" t="s">
        <v>58</v>
      </c>
      <c r="C51" s="49"/>
      <c r="D51" s="27"/>
      <c r="E51" s="27"/>
      <c r="F51" s="55">
        <v>1</v>
      </c>
      <c r="G51" s="51"/>
      <c r="H51" s="51"/>
      <c r="I51" s="51"/>
      <c r="J51" s="51">
        <v>1</v>
      </c>
      <c r="K51" s="52"/>
      <c r="L51" s="52"/>
      <c r="M51" s="52"/>
      <c r="N51" s="52"/>
      <c r="O51" s="51"/>
      <c r="P51" s="52"/>
      <c r="Q51" s="46">
        <v>2</v>
      </c>
      <c r="R51" s="51"/>
      <c r="S51" s="52"/>
      <c r="T51" s="57">
        <v>1</v>
      </c>
      <c r="U51" s="57"/>
      <c r="V51" s="47"/>
      <c r="W51" s="57"/>
      <c r="X51" s="57"/>
      <c r="Y51" s="47"/>
      <c r="Z51" s="5">
        <v>2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21" customHeight="1" x14ac:dyDescent="0.25">
      <c r="A52" s="48">
        <v>9</v>
      </c>
      <c r="B52" s="27" t="s">
        <v>8</v>
      </c>
      <c r="C52" s="49"/>
      <c r="D52" s="27"/>
      <c r="E52" s="27"/>
      <c r="F52" s="55">
        <v>1</v>
      </c>
      <c r="G52" s="51"/>
      <c r="H52" s="51"/>
      <c r="I52" s="51"/>
      <c r="J52" s="51"/>
      <c r="K52" s="52"/>
      <c r="L52" s="52"/>
      <c r="M52" s="52"/>
      <c r="N52" s="52"/>
      <c r="O52" s="51"/>
      <c r="P52" s="52"/>
      <c r="Q52" s="46">
        <v>1</v>
      </c>
      <c r="R52" s="51"/>
      <c r="S52" s="52"/>
      <c r="T52" s="52"/>
      <c r="U52" s="52"/>
      <c r="V52" s="47"/>
      <c r="W52" s="57"/>
      <c r="X52" s="52"/>
      <c r="Y52" s="49"/>
      <c r="Z52" s="5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25.5" customHeight="1" x14ac:dyDescent="0.25">
      <c r="A53" s="46">
        <v>10</v>
      </c>
      <c r="B53" s="27" t="s">
        <v>27</v>
      </c>
      <c r="C53" s="49"/>
      <c r="D53" s="27"/>
      <c r="E53" s="27"/>
      <c r="F53" s="55">
        <v>1</v>
      </c>
      <c r="G53" s="51"/>
      <c r="H53" s="51"/>
      <c r="I53" s="51"/>
      <c r="J53" s="51"/>
      <c r="K53" s="52"/>
      <c r="L53" s="52"/>
      <c r="M53" s="52"/>
      <c r="N53" s="52"/>
      <c r="O53" s="51"/>
      <c r="P53" s="52"/>
      <c r="Q53" s="46"/>
      <c r="R53" s="51"/>
      <c r="S53" s="52"/>
      <c r="T53" s="52"/>
      <c r="U53" s="52"/>
      <c r="V53" s="47"/>
      <c r="W53" s="57"/>
      <c r="X53" s="52"/>
      <c r="Y53" s="49"/>
      <c r="Z53" s="5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9.5" customHeight="1" x14ac:dyDescent="0.25">
      <c r="A54" s="48">
        <v>11</v>
      </c>
      <c r="B54" s="26" t="s">
        <v>59</v>
      </c>
      <c r="C54" s="46"/>
      <c r="D54" s="26"/>
      <c r="E54" s="26"/>
      <c r="F54" s="46"/>
      <c r="G54" s="51"/>
      <c r="H54" s="51"/>
      <c r="I54" s="51"/>
      <c r="J54" s="46">
        <v>2</v>
      </c>
      <c r="K54" s="52"/>
      <c r="L54" s="52"/>
      <c r="M54" s="52"/>
      <c r="N54" s="52"/>
      <c r="O54" s="51"/>
      <c r="P54" s="52"/>
      <c r="Q54" s="46"/>
      <c r="R54" s="51"/>
      <c r="S54" s="52"/>
      <c r="T54" s="57"/>
      <c r="U54" s="57"/>
      <c r="V54" s="47"/>
      <c r="W54" s="57"/>
      <c r="X54" s="57"/>
      <c r="Y54" s="47"/>
      <c r="Z54" s="5">
        <v>5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30" x14ac:dyDescent="0.25">
      <c r="A55" s="46">
        <v>12</v>
      </c>
      <c r="B55" s="26" t="s">
        <v>120</v>
      </c>
      <c r="C55" s="46"/>
      <c r="D55" s="26"/>
      <c r="E55" s="26"/>
      <c r="F55" s="46"/>
      <c r="G55" s="51"/>
      <c r="H55" s="51"/>
      <c r="I55" s="51"/>
      <c r="J55" s="46">
        <v>1</v>
      </c>
      <c r="K55" s="52"/>
      <c r="L55" s="52"/>
      <c r="M55" s="52"/>
      <c r="N55" s="52"/>
      <c r="O55" s="51"/>
      <c r="P55" s="52"/>
      <c r="Q55" s="46"/>
      <c r="R55" s="51"/>
      <c r="S55" s="52"/>
      <c r="T55" s="57"/>
      <c r="U55" s="57"/>
      <c r="V55" s="47"/>
      <c r="W55" s="57"/>
      <c r="X55" s="57"/>
      <c r="Y55" s="47"/>
      <c r="Z55" s="5">
        <v>4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24" customHeight="1" x14ac:dyDescent="0.25">
      <c r="A56" s="48">
        <v>13</v>
      </c>
      <c r="B56" s="26" t="s">
        <v>60</v>
      </c>
      <c r="C56" s="46"/>
      <c r="D56" s="26"/>
      <c r="E56" s="26"/>
      <c r="F56" s="46"/>
      <c r="G56" s="51"/>
      <c r="H56" s="51"/>
      <c r="I56" s="51"/>
      <c r="J56" s="46">
        <v>1</v>
      </c>
      <c r="K56" s="52"/>
      <c r="L56" s="52"/>
      <c r="M56" s="52"/>
      <c r="N56" s="52"/>
      <c r="O56" s="51"/>
      <c r="P56" s="52"/>
      <c r="Q56" s="46"/>
      <c r="R56" s="51"/>
      <c r="S56" s="52"/>
      <c r="T56" s="57"/>
      <c r="U56" s="57"/>
      <c r="V56" s="47"/>
      <c r="W56" s="57"/>
      <c r="X56" s="57"/>
      <c r="Y56" s="47"/>
      <c r="Z56" s="5">
        <v>3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23.25" customHeight="1" x14ac:dyDescent="0.25">
      <c r="A57" s="46">
        <v>14</v>
      </c>
      <c r="B57" s="26" t="s">
        <v>248</v>
      </c>
      <c r="C57" s="46"/>
      <c r="D57" s="26"/>
      <c r="E57" s="26"/>
      <c r="F57" s="46"/>
      <c r="G57" s="51"/>
      <c r="H57" s="51"/>
      <c r="I57" s="51"/>
      <c r="J57" s="46">
        <v>1</v>
      </c>
      <c r="K57" s="52"/>
      <c r="L57" s="52"/>
      <c r="M57" s="52"/>
      <c r="N57" s="52"/>
      <c r="O57" s="51"/>
      <c r="P57" s="52"/>
      <c r="Q57" s="46">
        <v>1</v>
      </c>
      <c r="R57" s="51"/>
      <c r="S57" s="52"/>
      <c r="T57" s="57">
        <v>1</v>
      </c>
      <c r="U57" s="57"/>
      <c r="V57" s="47"/>
      <c r="W57" s="57"/>
      <c r="X57" s="57"/>
      <c r="Y57" s="47"/>
      <c r="Z57" s="5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26.25" customHeight="1" x14ac:dyDescent="0.25">
      <c r="A58" s="48">
        <v>15</v>
      </c>
      <c r="B58" s="26" t="s">
        <v>61</v>
      </c>
      <c r="C58" s="46"/>
      <c r="D58" s="26"/>
      <c r="E58" s="26"/>
      <c r="F58" s="46"/>
      <c r="G58" s="51"/>
      <c r="H58" s="51"/>
      <c r="I58" s="51"/>
      <c r="J58" s="46">
        <v>1</v>
      </c>
      <c r="K58" s="52"/>
      <c r="L58" s="52"/>
      <c r="M58" s="52"/>
      <c r="N58" s="52"/>
      <c r="O58" s="51"/>
      <c r="P58" s="52"/>
      <c r="Q58" s="46"/>
      <c r="R58" s="47"/>
      <c r="S58" s="47"/>
      <c r="T58" s="47"/>
      <c r="U58" s="47"/>
      <c r="V58" s="47"/>
      <c r="W58" s="57"/>
      <c r="X58" s="52"/>
      <c r="Y58" s="47"/>
      <c r="Z58" s="5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26.25" customHeight="1" x14ac:dyDescent="0.25">
      <c r="A59" s="48">
        <v>16</v>
      </c>
      <c r="B59" s="28" t="s">
        <v>252</v>
      </c>
      <c r="C59" s="47"/>
      <c r="D59" s="28"/>
      <c r="E59" s="28"/>
      <c r="F59" s="46"/>
      <c r="G59" s="51"/>
      <c r="H59" s="51"/>
      <c r="I59" s="51"/>
      <c r="J59" s="46"/>
      <c r="K59" s="52"/>
      <c r="L59" s="52"/>
      <c r="M59" s="52"/>
      <c r="N59" s="52"/>
      <c r="O59" s="51"/>
      <c r="P59" s="52"/>
      <c r="Q59" s="46"/>
      <c r="R59" s="47"/>
      <c r="S59" s="47"/>
      <c r="T59" s="47">
        <v>1</v>
      </c>
      <c r="U59" s="47"/>
      <c r="V59" s="47"/>
      <c r="W59" s="57"/>
      <c r="X59" s="52"/>
      <c r="Y59" s="47"/>
      <c r="Z59" s="5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24.75" customHeight="1" x14ac:dyDescent="0.25">
      <c r="A60" s="46">
        <v>17</v>
      </c>
      <c r="B60" s="26" t="s">
        <v>29</v>
      </c>
      <c r="C60" s="46"/>
      <c r="D60" s="26"/>
      <c r="E60" s="26"/>
      <c r="F60" s="47"/>
      <c r="G60" s="51"/>
      <c r="H60" s="51"/>
      <c r="I60" s="51"/>
      <c r="J60" s="47"/>
      <c r="K60" s="52"/>
      <c r="L60" s="52"/>
      <c r="M60" s="52"/>
      <c r="N60" s="52"/>
      <c r="O60" s="51"/>
      <c r="P60" s="52"/>
      <c r="Q60" s="47">
        <v>1</v>
      </c>
      <c r="R60" s="51"/>
      <c r="S60" s="52"/>
      <c r="T60" s="52"/>
      <c r="U60" s="52"/>
      <c r="V60" s="47"/>
      <c r="W60" s="57"/>
      <c r="X60" s="52"/>
      <c r="Y60" s="47"/>
      <c r="Z60" s="5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25.5" customHeight="1" x14ac:dyDescent="0.25">
      <c r="A61" s="48">
        <v>18</v>
      </c>
      <c r="B61" s="26" t="s">
        <v>7</v>
      </c>
      <c r="C61" s="46"/>
      <c r="D61" s="26"/>
      <c r="E61" s="26"/>
      <c r="F61" s="46"/>
      <c r="G61" s="51"/>
      <c r="H61" s="51"/>
      <c r="I61" s="51"/>
      <c r="J61" s="46"/>
      <c r="K61" s="52"/>
      <c r="L61" s="52"/>
      <c r="M61" s="52"/>
      <c r="N61" s="52"/>
      <c r="O61" s="51"/>
      <c r="P61" s="52"/>
      <c r="Q61" s="46"/>
      <c r="R61" s="51"/>
      <c r="S61" s="52"/>
      <c r="T61" s="57"/>
      <c r="U61" s="57"/>
      <c r="V61" s="47"/>
      <c r="W61" s="57"/>
      <c r="X61" s="57"/>
      <c r="Y61" s="47"/>
      <c r="Z61" s="5">
        <v>1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25.5" customHeight="1" x14ac:dyDescent="0.25">
      <c r="A62" s="46">
        <v>19</v>
      </c>
      <c r="B62" s="26" t="s">
        <v>246</v>
      </c>
      <c r="C62" s="46"/>
      <c r="D62" s="26"/>
      <c r="E62" s="26"/>
      <c r="F62" s="46"/>
      <c r="G62" s="51"/>
      <c r="H62" s="51"/>
      <c r="I62" s="51"/>
      <c r="J62" s="46"/>
      <c r="K62" s="52"/>
      <c r="L62" s="52"/>
      <c r="M62" s="52"/>
      <c r="N62" s="52"/>
      <c r="O62" s="51"/>
      <c r="P62" s="52"/>
      <c r="Q62" s="46"/>
      <c r="R62" s="51"/>
      <c r="S62" s="52"/>
      <c r="T62" s="57">
        <v>1</v>
      </c>
      <c r="U62" s="57"/>
      <c r="V62" s="47"/>
      <c r="W62" s="57"/>
      <c r="X62" s="57"/>
      <c r="Y62" s="47"/>
      <c r="Z62" s="5">
        <v>7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25.5" customHeight="1" x14ac:dyDescent="0.25">
      <c r="A63" s="48">
        <v>20</v>
      </c>
      <c r="B63" s="26" t="s">
        <v>62</v>
      </c>
      <c r="C63" s="46"/>
      <c r="D63" s="26"/>
      <c r="E63" s="26"/>
      <c r="F63" s="46"/>
      <c r="G63" s="51"/>
      <c r="H63" s="51"/>
      <c r="I63" s="51"/>
      <c r="J63" s="46"/>
      <c r="K63" s="52"/>
      <c r="L63" s="52"/>
      <c r="M63" s="52"/>
      <c r="N63" s="52"/>
      <c r="O63" s="51"/>
      <c r="P63" s="52"/>
      <c r="Q63" s="46">
        <v>1</v>
      </c>
      <c r="R63" s="51"/>
      <c r="S63" s="52"/>
      <c r="T63" s="57"/>
      <c r="U63" s="57"/>
      <c r="V63" s="47"/>
      <c r="W63" s="57"/>
      <c r="X63" s="57"/>
      <c r="Y63" s="47"/>
      <c r="Z63" s="5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27" customHeight="1" x14ac:dyDescent="0.25">
      <c r="A64" s="46">
        <v>21</v>
      </c>
      <c r="B64" s="26" t="s">
        <v>63</v>
      </c>
      <c r="C64" s="46"/>
      <c r="D64" s="26"/>
      <c r="E64" s="26"/>
      <c r="F64" s="46"/>
      <c r="G64" s="51"/>
      <c r="H64" s="51"/>
      <c r="I64" s="51"/>
      <c r="J64" s="46"/>
      <c r="K64" s="52"/>
      <c r="L64" s="52"/>
      <c r="M64" s="52"/>
      <c r="N64" s="52"/>
      <c r="O64" s="51"/>
      <c r="P64" s="52"/>
      <c r="Q64" s="46"/>
      <c r="R64" s="51"/>
      <c r="S64" s="52"/>
      <c r="T64" s="57"/>
      <c r="U64" s="57"/>
      <c r="V64" s="47"/>
      <c r="W64" s="57"/>
      <c r="X64" s="57"/>
      <c r="Y64" s="47"/>
      <c r="Z64" s="5">
        <v>1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26.25" customHeight="1" x14ac:dyDescent="0.25">
      <c r="A65" s="48">
        <v>22</v>
      </c>
      <c r="B65" s="26" t="s">
        <v>28</v>
      </c>
      <c r="C65" s="46"/>
      <c r="D65" s="26"/>
      <c r="E65" s="26"/>
      <c r="F65" s="46"/>
      <c r="G65" s="51"/>
      <c r="H65" s="51"/>
      <c r="I65" s="51"/>
      <c r="J65" s="46"/>
      <c r="K65" s="52"/>
      <c r="L65" s="52"/>
      <c r="M65" s="52"/>
      <c r="N65" s="52"/>
      <c r="O65" s="51"/>
      <c r="P65" s="52"/>
      <c r="Q65" s="46"/>
      <c r="R65" s="51"/>
      <c r="S65" s="52"/>
      <c r="T65" s="52"/>
      <c r="U65" s="52"/>
      <c r="V65" s="47"/>
      <c r="W65" s="57">
        <v>2</v>
      </c>
      <c r="X65" s="52"/>
      <c r="Y65" s="47"/>
      <c r="Z65" s="5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24.75" customHeight="1" x14ac:dyDescent="0.25">
      <c r="A66" s="46">
        <v>23</v>
      </c>
      <c r="B66" s="27" t="s">
        <v>304</v>
      </c>
      <c r="C66" s="49"/>
      <c r="D66" s="27"/>
      <c r="E66" s="27"/>
      <c r="F66" s="55">
        <v>6</v>
      </c>
      <c r="G66" s="51"/>
      <c r="H66" s="51"/>
      <c r="I66" s="51"/>
      <c r="J66" s="51"/>
      <c r="K66" s="52"/>
      <c r="L66" s="52"/>
      <c r="M66" s="52"/>
      <c r="N66" s="52"/>
      <c r="O66" s="51"/>
      <c r="P66" s="52"/>
      <c r="Q66" s="46">
        <v>5</v>
      </c>
      <c r="R66" s="59"/>
      <c r="S66" s="57"/>
      <c r="T66" s="57"/>
      <c r="U66" s="57"/>
      <c r="V66" s="47"/>
      <c r="W66" s="57">
        <v>1</v>
      </c>
      <c r="X66" s="57"/>
      <c r="Y66" s="47"/>
      <c r="Z66" s="60">
        <v>4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s="15" customFormat="1" ht="21.75" customHeight="1" x14ac:dyDescent="0.25">
      <c r="A67" s="82" t="s">
        <v>263</v>
      </c>
      <c r="B67" s="95" t="s">
        <v>191</v>
      </c>
      <c r="C67" s="82">
        <f t="shared" ref="C67:Z67" si="3">+SUM(C68:C85)</f>
        <v>2</v>
      </c>
      <c r="D67" s="82">
        <f t="shared" si="3"/>
        <v>0</v>
      </c>
      <c r="E67" s="82">
        <f t="shared" si="3"/>
        <v>0</v>
      </c>
      <c r="F67" s="82">
        <f t="shared" si="3"/>
        <v>5</v>
      </c>
      <c r="G67" s="82">
        <f t="shared" si="3"/>
        <v>7</v>
      </c>
      <c r="H67" s="82">
        <f t="shared" si="3"/>
        <v>0</v>
      </c>
      <c r="I67" s="82">
        <f t="shared" si="3"/>
        <v>0</v>
      </c>
      <c r="J67" s="82">
        <f t="shared" si="3"/>
        <v>4</v>
      </c>
      <c r="K67" s="82">
        <f t="shared" si="3"/>
        <v>8</v>
      </c>
      <c r="L67" s="82">
        <f t="shared" si="3"/>
        <v>0</v>
      </c>
      <c r="M67" s="82">
        <f t="shared" si="3"/>
        <v>3</v>
      </c>
      <c r="N67" s="82">
        <f t="shared" si="3"/>
        <v>0</v>
      </c>
      <c r="O67" s="82">
        <f t="shared" si="3"/>
        <v>0</v>
      </c>
      <c r="P67" s="82">
        <f t="shared" si="3"/>
        <v>0</v>
      </c>
      <c r="Q67" s="82">
        <f t="shared" si="3"/>
        <v>0</v>
      </c>
      <c r="R67" s="82">
        <f t="shared" si="3"/>
        <v>0</v>
      </c>
      <c r="S67" s="82">
        <f t="shared" si="3"/>
        <v>2</v>
      </c>
      <c r="T67" s="82">
        <f t="shared" si="3"/>
        <v>0</v>
      </c>
      <c r="U67" s="82">
        <f t="shared" si="3"/>
        <v>0</v>
      </c>
      <c r="V67" s="82">
        <f t="shared" si="3"/>
        <v>0</v>
      </c>
      <c r="W67" s="82">
        <f t="shared" si="3"/>
        <v>0</v>
      </c>
      <c r="X67" s="82">
        <f t="shared" si="3"/>
        <v>0</v>
      </c>
      <c r="Y67" s="82">
        <f t="shared" si="3"/>
        <v>13</v>
      </c>
      <c r="Z67" s="82">
        <f t="shared" si="3"/>
        <v>0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ht="30" x14ac:dyDescent="0.25">
      <c r="A68" s="35">
        <v>1</v>
      </c>
      <c r="B68" s="23" t="s">
        <v>173</v>
      </c>
      <c r="C68" s="94">
        <v>1</v>
      </c>
      <c r="D68" s="96"/>
      <c r="E68" s="96"/>
      <c r="F68" s="94"/>
      <c r="G68" s="94">
        <v>2</v>
      </c>
      <c r="H68" s="96"/>
      <c r="I68" s="96"/>
      <c r="J68" s="94"/>
      <c r="K68" s="94"/>
      <c r="L68" s="96"/>
      <c r="M68" s="96"/>
      <c r="N68" s="96"/>
      <c r="O68" s="94"/>
      <c r="P68" s="96"/>
      <c r="Q68" s="94"/>
      <c r="R68" s="94"/>
      <c r="S68" s="96"/>
      <c r="T68" s="96"/>
      <c r="U68" s="96"/>
      <c r="V68" s="96"/>
      <c r="W68" s="94"/>
      <c r="X68" s="96"/>
      <c r="Y68" s="94"/>
      <c r="Z68" s="96"/>
    </row>
    <row r="69" spans="1:40" ht="21.75" customHeight="1" x14ac:dyDescent="0.25">
      <c r="A69" s="35">
        <v>2</v>
      </c>
      <c r="B69" s="24" t="s">
        <v>174</v>
      </c>
      <c r="C69" s="7"/>
      <c r="D69" s="33"/>
      <c r="E69" s="33"/>
      <c r="F69" s="7">
        <v>1</v>
      </c>
      <c r="G69" s="7"/>
      <c r="H69" s="33"/>
      <c r="I69" s="33"/>
      <c r="J69" s="7"/>
      <c r="K69" s="7"/>
      <c r="L69" s="33"/>
      <c r="M69" s="33"/>
      <c r="N69" s="33"/>
      <c r="O69" s="7"/>
      <c r="P69" s="33"/>
      <c r="Q69" s="7"/>
      <c r="R69" s="7"/>
      <c r="S69" s="33"/>
      <c r="T69" s="33"/>
      <c r="U69" s="33"/>
      <c r="V69" s="33"/>
      <c r="W69" s="7"/>
      <c r="X69" s="33"/>
      <c r="Y69" s="7"/>
      <c r="Z69" s="33"/>
    </row>
    <row r="70" spans="1:40" ht="20.25" customHeight="1" x14ac:dyDescent="0.25">
      <c r="A70" s="35">
        <v>3</v>
      </c>
      <c r="B70" s="24" t="s">
        <v>175</v>
      </c>
      <c r="C70" s="7">
        <v>1</v>
      </c>
      <c r="D70" s="33"/>
      <c r="E70" s="33"/>
      <c r="F70" s="7"/>
      <c r="G70" s="5">
        <v>2</v>
      </c>
      <c r="H70" s="33"/>
      <c r="I70" s="33"/>
      <c r="J70" s="7"/>
      <c r="K70" s="7">
        <v>1</v>
      </c>
      <c r="L70" s="33"/>
      <c r="M70" s="33"/>
      <c r="N70" s="33"/>
      <c r="O70" s="7"/>
      <c r="P70" s="33"/>
      <c r="Q70" s="7"/>
      <c r="R70" s="7"/>
      <c r="S70" s="33"/>
      <c r="T70" s="33"/>
      <c r="U70" s="33"/>
      <c r="V70" s="33"/>
      <c r="W70" s="7"/>
      <c r="X70" s="33"/>
      <c r="Y70" s="7">
        <v>4</v>
      </c>
      <c r="Z70" s="33"/>
    </row>
    <row r="71" spans="1:40" ht="30" x14ac:dyDescent="0.25">
      <c r="A71" s="35">
        <v>4</v>
      </c>
      <c r="B71" s="24" t="s">
        <v>176</v>
      </c>
      <c r="C71" s="7"/>
      <c r="D71" s="33"/>
      <c r="E71" s="33"/>
      <c r="F71" s="7">
        <v>4</v>
      </c>
      <c r="G71" s="5"/>
      <c r="H71" s="33"/>
      <c r="I71" s="33"/>
      <c r="J71" s="7"/>
      <c r="K71" s="7">
        <v>3</v>
      </c>
      <c r="L71" s="33"/>
      <c r="M71" s="33"/>
      <c r="N71" s="33"/>
      <c r="O71" s="7"/>
      <c r="P71" s="33"/>
      <c r="Q71" s="7"/>
      <c r="R71" s="7"/>
      <c r="S71" s="33"/>
      <c r="T71" s="33"/>
      <c r="U71" s="33"/>
      <c r="V71" s="33"/>
      <c r="W71" s="7"/>
      <c r="X71" s="33"/>
      <c r="Y71" s="7"/>
      <c r="Z71" s="33"/>
    </row>
    <row r="72" spans="1:40" ht="23.25" customHeight="1" x14ac:dyDescent="0.25">
      <c r="A72" s="35">
        <v>5</v>
      </c>
      <c r="B72" s="24" t="s">
        <v>177</v>
      </c>
      <c r="C72" s="7"/>
      <c r="D72" s="33"/>
      <c r="E72" s="33"/>
      <c r="F72" s="7"/>
      <c r="G72" s="5">
        <v>1</v>
      </c>
      <c r="H72" s="33"/>
      <c r="I72" s="33"/>
      <c r="J72" s="7"/>
      <c r="K72" s="7">
        <v>1</v>
      </c>
      <c r="L72" s="33"/>
      <c r="M72" s="33"/>
      <c r="N72" s="33"/>
      <c r="O72" s="7"/>
      <c r="P72" s="33"/>
      <c r="Q72" s="7"/>
      <c r="R72" s="7"/>
      <c r="S72" s="33"/>
      <c r="T72" s="33"/>
      <c r="U72" s="33"/>
      <c r="V72" s="33"/>
      <c r="W72" s="7"/>
      <c r="X72" s="33"/>
      <c r="Y72" s="7"/>
      <c r="Z72" s="33"/>
    </row>
    <row r="73" spans="1:40" ht="21" customHeight="1" x14ac:dyDescent="0.25">
      <c r="A73" s="35">
        <v>6</v>
      </c>
      <c r="B73" s="24" t="s">
        <v>178</v>
      </c>
      <c r="C73" s="7"/>
      <c r="D73" s="33"/>
      <c r="E73" s="33"/>
      <c r="F73" s="7"/>
      <c r="G73" s="5"/>
      <c r="H73" s="33"/>
      <c r="I73" s="33"/>
      <c r="J73" s="7">
        <v>1</v>
      </c>
      <c r="K73" s="7"/>
      <c r="L73" s="33"/>
      <c r="M73" s="33"/>
      <c r="N73" s="33"/>
      <c r="O73" s="7"/>
      <c r="P73" s="33"/>
      <c r="Q73" s="7"/>
      <c r="R73" s="7"/>
      <c r="S73" s="33"/>
      <c r="T73" s="33"/>
      <c r="U73" s="33"/>
      <c r="V73" s="33"/>
      <c r="W73" s="7"/>
      <c r="X73" s="33"/>
      <c r="Y73" s="7">
        <v>2</v>
      </c>
      <c r="Z73" s="33"/>
    </row>
    <row r="74" spans="1:40" ht="24" customHeight="1" x14ac:dyDescent="0.25">
      <c r="A74" s="35">
        <v>7</v>
      </c>
      <c r="B74" s="24" t="s">
        <v>179</v>
      </c>
      <c r="C74" s="7"/>
      <c r="D74" s="33"/>
      <c r="E74" s="33"/>
      <c r="F74" s="7"/>
      <c r="G74" s="5"/>
      <c r="H74" s="33"/>
      <c r="I74" s="33"/>
      <c r="J74" s="7">
        <v>1</v>
      </c>
      <c r="K74" s="7"/>
      <c r="L74" s="33"/>
      <c r="M74" s="33"/>
      <c r="N74" s="33"/>
      <c r="O74" s="7"/>
      <c r="P74" s="33"/>
      <c r="Q74" s="7"/>
      <c r="R74" s="7"/>
      <c r="S74" s="33"/>
      <c r="T74" s="33"/>
      <c r="U74" s="33"/>
      <c r="V74" s="33"/>
      <c r="W74" s="7"/>
      <c r="X74" s="33"/>
      <c r="Y74" s="7"/>
      <c r="Z74" s="33"/>
    </row>
    <row r="75" spans="1:40" ht="21.75" customHeight="1" x14ac:dyDescent="0.25">
      <c r="A75" s="35">
        <v>8</v>
      </c>
      <c r="B75" s="24" t="s">
        <v>180</v>
      </c>
      <c r="C75" s="62"/>
      <c r="D75" s="9"/>
      <c r="E75" s="9"/>
      <c r="F75" s="62"/>
      <c r="G75" s="62"/>
      <c r="H75" s="9"/>
      <c r="I75" s="9"/>
      <c r="J75" s="63">
        <v>1</v>
      </c>
      <c r="K75" s="62"/>
      <c r="L75" s="9"/>
      <c r="M75" s="63">
        <v>1</v>
      </c>
      <c r="N75" s="9"/>
      <c r="O75" s="62"/>
      <c r="P75" s="9"/>
      <c r="Q75" s="63"/>
      <c r="R75" s="62"/>
      <c r="S75" s="9"/>
      <c r="T75" s="9"/>
      <c r="U75" s="9"/>
      <c r="V75" s="9"/>
      <c r="W75" s="62"/>
      <c r="X75" s="9"/>
      <c r="Y75" s="62"/>
      <c r="Z75" s="9"/>
    </row>
    <row r="76" spans="1:40" ht="21" customHeight="1" x14ac:dyDescent="0.25">
      <c r="A76" s="35">
        <v>9</v>
      </c>
      <c r="B76" s="24" t="s">
        <v>182</v>
      </c>
      <c r="C76" s="7"/>
      <c r="D76" s="64"/>
      <c r="E76" s="64"/>
      <c r="F76" s="5"/>
      <c r="G76" s="5">
        <v>1</v>
      </c>
      <c r="H76" s="64"/>
      <c r="I76" s="65"/>
      <c r="J76" s="5"/>
      <c r="K76" s="5"/>
      <c r="L76" s="65"/>
      <c r="M76" s="65"/>
      <c r="N76" s="64"/>
      <c r="O76" s="5"/>
      <c r="P76" s="64"/>
      <c r="Q76" s="5"/>
      <c r="R76" s="5"/>
      <c r="S76" s="64"/>
      <c r="T76" s="65"/>
      <c r="U76" s="64"/>
      <c r="V76" s="64"/>
      <c r="W76" s="5"/>
      <c r="X76" s="64"/>
      <c r="Y76" s="5"/>
      <c r="Z76" s="65"/>
    </row>
    <row r="77" spans="1:40" ht="21.75" customHeight="1" x14ac:dyDescent="0.25">
      <c r="A77" s="35">
        <v>10</v>
      </c>
      <c r="B77" s="24" t="s">
        <v>183</v>
      </c>
      <c r="C77" s="7"/>
      <c r="D77" s="64"/>
      <c r="E77" s="64"/>
      <c r="F77" s="5"/>
      <c r="G77" s="5"/>
      <c r="H77" s="64"/>
      <c r="I77" s="65"/>
      <c r="J77" s="5">
        <v>1</v>
      </c>
      <c r="K77" s="5"/>
      <c r="L77" s="65"/>
      <c r="M77" s="63">
        <v>1</v>
      </c>
      <c r="N77" s="64"/>
      <c r="O77" s="5"/>
      <c r="P77" s="64"/>
      <c r="Q77" s="5"/>
      <c r="R77" s="5"/>
      <c r="S77" s="64"/>
      <c r="T77" s="65"/>
      <c r="U77" s="64"/>
      <c r="V77" s="64"/>
      <c r="W77" s="5"/>
      <c r="X77" s="64"/>
      <c r="Y77" s="5"/>
      <c r="Z77" s="65"/>
    </row>
    <row r="78" spans="1:40" ht="21" customHeight="1" x14ac:dyDescent="0.25">
      <c r="A78" s="35">
        <v>11</v>
      </c>
      <c r="B78" s="24" t="s">
        <v>184</v>
      </c>
      <c r="C78" s="7"/>
      <c r="D78" s="64"/>
      <c r="E78" s="64"/>
      <c r="F78" s="5"/>
      <c r="G78" s="5"/>
      <c r="H78" s="64"/>
      <c r="I78" s="65"/>
      <c r="J78" s="5"/>
      <c r="K78" s="5"/>
      <c r="L78" s="65"/>
      <c r="M78" s="65"/>
      <c r="N78" s="64"/>
      <c r="O78" s="5"/>
      <c r="P78" s="64"/>
      <c r="Q78" s="5"/>
      <c r="R78" s="5"/>
      <c r="S78" s="64"/>
      <c r="T78" s="65"/>
      <c r="U78" s="64"/>
      <c r="V78" s="64"/>
      <c r="W78" s="5"/>
      <c r="X78" s="64"/>
      <c r="Y78" s="5">
        <v>1</v>
      </c>
      <c r="Z78" s="65"/>
    </row>
    <row r="79" spans="1:40" ht="21" customHeight="1" x14ac:dyDescent="0.25">
      <c r="A79" s="35">
        <v>12</v>
      </c>
      <c r="B79" s="24" t="s">
        <v>185</v>
      </c>
      <c r="C79" s="7"/>
      <c r="D79" s="64"/>
      <c r="E79" s="64"/>
      <c r="F79" s="5"/>
      <c r="G79" s="5"/>
      <c r="H79" s="64"/>
      <c r="I79" s="65"/>
      <c r="J79" s="5"/>
      <c r="K79" s="5"/>
      <c r="L79" s="65"/>
      <c r="M79" s="63">
        <v>1</v>
      </c>
      <c r="N79" s="64"/>
      <c r="O79" s="5"/>
      <c r="P79" s="64"/>
      <c r="Q79" s="5"/>
      <c r="R79" s="5"/>
      <c r="S79" s="64"/>
      <c r="T79" s="65"/>
      <c r="U79" s="64"/>
      <c r="V79" s="64"/>
      <c r="W79" s="5"/>
      <c r="X79" s="64"/>
      <c r="Y79" s="5">
        <v>1</v>
      </c>
      <c r="Z79" s="65"/>
    </row>
    <row r="80" spans="1:40" ht="21" customHeight="1" x14ac:dyDescent="0.25">
      <c r="A80" s="35">
        <v>13</v>
      </c>
      <c r="B80" s="24" t="s">
        <v>186</v>
      </c>
      <c r="C80" s="7"/>
      <c r="D80" s="64"/>
      <c r="E80" s="64"/>
      <c r="F80" s="5"/>
      <c r="G80" s="5"/>
      <c r="H80" s="64"/>
      <c r="I80" s="65"/>
      <c r="J80" s="5"/>
      <c r="K80" s="5">
        <v>2</v>
      </c>
      <c r="L80" s="65"/>
      <c r="M80" s="65"/>
      <c r="N80" s="64"/>
      <c r="O80" s="5"/>
      <c r="P80" s="64"/>
      <c r="Q80" s="5"/>
      <c r="R80" s="5"/>
      <c r="S80" s="64"/>
      <c r="T80" s="65"/>
      <c r="U80" s="64"/>
      <c r="V80" s="64"/>
      <c r="W80" s="5"/>
      <c r="X80" s="64"/>
      <c r="Y80" s="5"/>
      <c r="Z80" s="65"/>
    </row>
    <row r="81" spans="1:40" ht="30" x14ac:dyDescent="0.25">
      <c r="A81" s="35">
        <v>14</v>
      </c>
      <c r="B81" s="24" t="s">
        <v>181</v>
      </c>
      <c r="C81" s="7"/>
      <c r="D81" s="64"/>
      <c r="E81" s="64"/>
      <c r="F81" s="5"/>
      <c r="G81" s="5">
        <v>1</v>
      </c>
      <c r="H81" s="64"/>
      <c r="I81" s="65"/>
      <c r="J81" s="5"/>
      <c r="K81" s="5">
        <v>1</v>
      </c>
      <c r="L81" s="65"/>
      <c r="M81" s="65"/>
      <c r="N81" s="64"/>
      <c r="O81" s="5"/>
      <c r="P81" s="64"/>
      <c r="Q81" s="5"/>
      <c r="R81" s="5"/>
      <c r="S81" s="64"/>
      <c r="T81" s="65"/>
      <c r="U81" s="64"/>
      <c r="V81" s="64"/>
      <c r="W81" s="5"/>
      <c r="X81" s="64"/>
      <c r="Y81" s="5"/>
      <c r="Z81" s="65"/>
    </row>
    <row r="82" spans="1:40" ht="21.75" customHeight="1" x14ac:dyDescent="0.25">
      <c r="A82" s="35">
        <v>15</v>
      </c>
      <c r="B82" s="24" t="s">
        <v>187</v>
      </c>
      <c r="C82" s="7"/>
      <c r="D82" s="64"/>
      <c r="E82" s="64"/>
      <c r="F82" s="5"/>
      <c r="G82" s="5"/>
      <c r="H82" s="64"/>
      <c r="I82" s="65"/>
      <c r="J82" s="5"/>
      <c r="K82" s="5"/>
      <c r="L82" s="65"/>
      <c r="M82" s="65"/>
      <c r="N82" s="64"/>
      <c r="O82" s="5"/>
      <c r="P82" s="64"/>
      <c r="Q82" s="5"/>
      <c r="R82" s="5"/>
      <c r="S82" s="69">
        <v>1</v>
      </c>
      <c r="T82" s="65"/>
      <c r="U82" s="64"/>
      <c r="V82" s="64"/>
      <c r="W82" s="5"/>
      <c r="X82" s="64"/>
      <c r="Y82" s="5">
        <v>3</v>
      </c>
      <c r="Z82" s="65"/>
    </row>
    <row r="83" spans="1:40" ht="21" customHeight="1" x14ac:dyDescent="0.25">
      <c r="A83" s="35">
        <v>16</v>
      </c>
      <c r="B83" s="24" t="s">
        <v>188</v>
      </c>
      <c r="C83" s="7"/>
      <c r="D83" s="64"/>
      <c r="E83" s="64"/>
      <c r="F83" s="5"/>
      <c r="G83" s="5"/>
      <c r="H83" s="64"/>
      <c r="I83" s="65"/>
      <c r="J83" s="5"/>
      <c r="K83" s="5"/>
      <c r="L83" s="65"/>
      <c r="M83" s="65"/>
      <c r="N83" s="64"/>
      <c r="O83" s="5"/>
      <c r="P83" s="64"/>
      <c r="Q83" s="5"/>
      <c r="R83" s="5"/>
      <c r="S83" s="64"/>
      <c r="T83" s="65"/>
      <c r="U83" s="64"/>
      <c r="V83" s="64"/>
      <c r="W83" s="5"/>
      <c r="X83" s="64"/>
      <c r="Y83" s="5">
        <v>1</v>
      </c>
      <c r="Z83" s="65"/>
    </row>
    <row r="84" spans="1:40" ht="21.75" customHeight="1" x14ac:dyDescent="0.25">
      <c r="A84" s="35">
        <v>17</v>
      </c>
      <c r="B84" s="24" t="s">
        <v>189</v>
      </c>
      <c r="C84" s="7"/>
      <c r="D84" s="64"/>
      <c r="E84" s="64"/>
      <c r="F84" s="5"/>
      <c r="G84" s="5"/>
      <c r="H84" s="64"/>
      <c r="I84" s="65"/>
      <c r="J84" s="5"/>
      <c r="K84" s="5"/>
      <c r="L84" s="65"/>
      <c r="M84" s="65"/>
      <c r="N84" s="64"/>
      <c r="O84" s="5"/>
      <c r="P84" s="64"/>
      <c r="Q84" s="5"/>
      <c r="R84" s="5"/>
      <c r="S84" s="64"/>
      <c r="T84" s="65"/>
      <c r="U84" s="64"/>
      <c r="V84" s="64"/>
      <c r="W84" s="5"/>
      <c r="X84" s="64"/>
      <c r="Y84" s="5">
        <v>1</v>
      </c>
      <c r="Z84" s="65"/>
    </row>
    <row r="85" spans="1:40" ht="30" x14ac:dyDescent="0.25">
      <c r="A85" s="97">
        <v>18</v>
      </c>
      <c r="B85" s="71" t="s">
        <v>190</v>
      </c>
      <c r="C85" s="73"/>
      <c r="D85" s="98"/>
      <c r="E85" s="98"/>
      <c r="F85" s="60"/>
      <c r="G85" s="60"/>
      <c r="H85" s="98"/>
      <c r="I85" s="99"/>
      <c r="J85" s="60"/>
      <c r="K85" s="60"/>
      <c r="L85" s="99"/>
      <c r="M85" s="99"/>
      <c r="N85" s="98"/>
      <c r="O85" s="60"/>
      <c r="P85" s="98"/>
      <c r="Q85" s="60"/>
      <c r="R85" s="60"/>
      <c r="S85" s="60">
        <v>1</v>
      </c>
      <c r="T85" s="99"/>
      <c r="U85" s="98"/>
      <c r="V85" s="98"/>
      <c r="W85" s="60"/>
      <c r="X85" s="98"/>
      <c r="Y85" s="60"/>
      <c r="Z85" s="99"/>
    </row>
    <row r="86" spans="1:40" s="15" customFormat="1" ht="21.75" customHeight="1" x14ac:dyDescent="0.25">
      <c r="A86" s="85" t="s">
        <v>264</v>
      </c>
      <c r="B86" s="95" t="s">
        <v>201</v>
      </c>
      <c r="C86" s="82">
        <f>+SUM(C87:C118)</f>
        <v>0</v>
      </c>
      <c r="D86" s="82">
        <f t="shared" ref="D86:Z86" si="4">+SUM(D87:D118)</f>
        <v>0</v>
      </c>
      <c r="E86" s="82">
        <f t="shared" si="4"/>
        <v>41</v>
      </c>
      <c r="F86" s="82">
        <f t="shared" si="4"/>
        <v>0</v>
      </c>
      <c r="G86" s="82">
        <f t="shared" si="4"/>
        <v>0</v>
      </c>
      <c r="H86" s="82">
        <f t="shared" si="4"/>
        <v>0</v>
      </c>
      <c r="I86" s="82">
        <f t="shared" si="4"/>
        <v>23</v>
      </c>
      <c r="J86" s="82">
        <f t="shared" si="4"/>
        <v>0</v>
      </c>
      <c r="K86" s="82">
        <f t="shared" si="4"/>
        <v>5</v>
      </c>
      <c r="L86" s="82">
        <f t="shared" si="4"/>
        <v>0</v>
      </c>
      <c r="M86" s="82">
        <f t="shared" si="4"/>
        <v>30</v>
      </c>
      <c r="N86" s="82">
        <f t="shared" si="4"/>
        <v>0</v>
      </c>
      <c r="O86" s="82">
        <f t="shared" si="4"/>
        <v>0</v>
      </c>
      <c r="P86" s="82">
        <f t="shared" si="4"/>
        <v>0</v>
      </c>
      <c r="Q86" s="82">
        <f t="shared" si="4"/>
        <v>0</v>
      </c>
      <c r="R86" s="82">
        <f t="shared" si="4"/>
        <v>0</v>
      </c>
      <c r="S86" s="82">
        <f t="shared" si="4"/>
        <v>0</v>
      </c>
      <c r="T86" s="82">
        <f t="shared" si="4"/>
        <v>2</v>
      </c>
      <c r="U86" s="82">
        <f t="shared" si="4"/>
        <v>0</v>
      </c>
      <c r="V86" s="82">
        <f t="shared" si="4"/>
        <v>0</v>
      </c>
      <c r="W86" s="82">
        <f t="shared" si="4"/>
        <v>6</v>
      </c>
      <c r="X86" s="82">
        <f t="shared" si="4"/>
        <v>0</v>
      </c>
      <c r="Y86" s="82">
        <f t="shared" si="4"/>
        <v>0</v>
      </c>
      <c r="Z86" s="82">
        <f t="shared" si="4"/>
        <v>12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</row>
    <row r="87" spans="1:40" ht="30" x14ac:dyDescent="0.25">
      <c r="A87" s="63">
        <v>1</v>
      </c>
      <c r="B87" s="102" t="s">
        <v>279</v>
      </c>
      <c r="C87" s="63"/>
      <c r="D87" s="63"/>
      <c r="E87" s="63">
        <v>3</v>
      </c>
      <c r="F87" s="63"/>
      <c r="G87" s="63"/>
      <c r="H87" s="63"/>
      <c r="I87" s="63"/>
      <c r="J87" s="63"/>
      <c r="K87" s="63"/>
      <c r="L87" s="63"/>
      <c r="M87" s="63">
        <v>2</v>
      </c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40" ht="20.25" customHeight="1" x14ac:dyDescent="0.25">
      <c r="A88" s="5">
        <v>2</v>
      </c>
      <c r="B88" s="6" t="s">
        <v>203</v>
      </c>
      <c r="C88" s="5"/>
      <c r="D88" s="5"/>
      <c r="E88" s="5">
        <v>5</v>
      </c>
      <c r="F88" s="5"/>
      <c r="G88" s="5"/>
      <c r="H88" s="5"/>
      <c r="I88" s="5"/>
      <c r="J88" s="5"/>
      <c r="K88" s="5"/>
      <c r="L88" s="5"/>
      <c r="M88" s="5">
        <v>5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>
        <v>4</v>
      </c>
    </row>
    <row r="89" spans="1:40" ht="22.5" customHeight="1" x14ac:dyDescent="0.25">
      <c r="A89" s="5">
        <v>3</v>
      </c>
      <c r="B89" s="6" t="s">
        <v>7</v>
      </c>
      <c r="C89" s="5"/>
      <c r="D89" s="5"/>
      <c r="E89" s="5">
        <v>1</v>
      </c>
      <c r="F89" s="5"/>
      <c r="G89" s="5"/>
      <c r="H89" s="5"/>
      <c r="I89" s="5"/>
      <c r="J89" s="5"/>
      <c r="K89" s="5"/>
      <c r="L89" s="5"/>
      <c r="M89" s="5">
        <v>1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>
        <v>1</v>
      </c>
    </row>
    <row r="90" spans="1:40" ht="30" x14ac:dyDescent="0.25">
      <c r="A90" s="5">
        <v>4</v>
      </c>
      <c r="B90" s="6" t="s">
        <v>12</v>
      </c>
      <c r="C90" s="5"/>
      <c r="D90" s="5"/>
      <c r="E90" s="5">
        <v>3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40" ht="21.75" customHeight="1" x14ac:dyDescent="0.25">
      <c r="A91" s="5">
        <v>5</v>
      </c>
      <c r="B91" s="6" t="s">
        <v>248</v>
      </c>
      <c r="C91" s="5"/>
      <c r="D91" s="5"/>
      <c r="E91" s="5">
        <v>3</v>
      </c>
      <c r="F91" s="5"/>
      <c r="G91" s="5"/>
      <c r="H91" s="5"/>
      <c r="I91" s="5"/>
      <c r="J91" s="5"/>
      <c r="K91" s="5"/>
      <c r="L91" s="5"/>
      <c r="M91" s="5">
        <v>1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>
        <v>1</v>
      </c>
    </row>
    <row r="92" spans="1:40" ht="21" customHeight="1" x14ac:dyDescent="0.25">
      <c r="A92" s="5">
        <v>6</v>
      </c>
      <c r="B92" s="6" t="s">
        <v>8</v>
      </c>
      <c r="C92" s="5"/>
      <c r="D92" s="5"/>
      <c r="E92" s="5">
        <v>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40" ht="20.25" customHeight="1" x14ac:dyDescent="0.25">
      <c r="A93" s="5">
        <v>7</v>
      </c>
      <c r="B93" s="6" t="s">
        <v>160</v>
      </c>
      <c r="C93" s="5"/>
      <c r="D93" s="5"/>
      <c r="E93" s="5">
        <v>2</v>
      </c>
      <c r="F93" s="5"/>
      <c r="G93" s="5"/>
      <c r="H93" s="5"/>
      <c r="I93" s="5"/>
      <c r="J93" s="5"/>
      <c r="K93" s="5"/>
      <c r="L93" s="5"/>
      <c r="M93" s="5">
        <v>1</v>
      </c>
      <c r="N93" s="5"/>
      <c r="O93" s="5"/>
      <c r="P93" s="5"/>
      <c r="Q93" s="5"/>
      <c r="R93" s="5"/>
      <c r="S93" s="5"/>
      <c r="T93" s="5">
        <v>1</v>
      </c>
      <c r="U93" s="5"/>
      <c r="V93" s="5"/>
      <c r="W93" s="5"/>
      <c r="X93" s="5"/>
      <c r="Y93" s="5"/>
      <c r="Z93" s="5"/>
    </row>
    <row r="94" spans="1:40" ht="20.25" customHeight="1" x14ac:dyDescent="0.25">
      <c r="A94" s="5">
        <v>8</v>
      </c>
      <c r="B94" s="6" t="s">
        <v>247</v>
      </c>
      <c r="C94" s="5"/>
      <c r="D94" s="5"/>
      <c r="E94" s="5">
        <v>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>
        <v>4</v>
      </c>
    </row>
    <row r="95" spans="1:40" ht="21" customHeight="1" x14ac:dyDescent="0.25">
      <c r="A95" s="5">
        <v>9</v>
      </c>
      <c r="B95" s="6" t="s">
        <v>159</v>
      </c>
      <c r="C95" s="5"/>
      <c r="D95" s="5"/>
      <c r="E95" s="5">
        <v>3</v>
      </c>
      <c r="F95" s="5"/>
      <c r="G95" s="5"/>
      <c r="H95" s="5"/>
      <c r="I95" s="5"/>
      <c r="J95" s="5"/>
      <c r="K95" s="5"/>
      <c r="L95" s="5"/>
      <c r="M95" s="5">
        <v>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20.25" customHeight="1" x14ac:dyDescent="0.25">
      <c r="A96" s="5">
        <v>10</v>
      </c>
      <c r="B96" s="6" t="s">
        <v>204</v>
      </c>
      <c r="C96" s="5"/>
      <c r="D96" s="5"/>
      <c r="E96" s="5">
        <v>1</v>
      </c>
      <c r="F96" s="5"/>
      <c r="G96" s="5"/>
      <c r="H96" s="5"/>
      <c r="I96" s="5"/>
      <c r="J96" s="5"/>
      <c r="K96" s="5"/>
      <c r="L96" s="5"/>
      <c r="M96" s="5">
        <v>1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21" customHeight="1" x14ac:dyDescent="0.25">
      <c r="A97" s="5">
        <v>11</v>
      </c>
      <c r="B97" s="6" t="s">
        <v>270</v>
      </c>
      <c r="C97" s="5"/>
      <c r="D97" s="5"/>
      <c r="E97" s="5"/>
      <c r="F97" s="5"/>
      <c r="G97" s="5"/>
      <c r="H97" s="5"/>
      <c r="I97" s="5">
        <v>2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22.5" customHeight="1" x14ac:dyDescent="0.25">
      <c r="A98" s="5">
        <v>12</v>
      </c>
      <c r="B98" s="6" t="s">
        <v>221</v>
      </c>
      <c r="C98" s="5"/>
      <c r="D98" s="5"/>
      <c r="E98" s="5"/>
      <c r="F98" s="5"/>
      <c r="G98" s="5"/>
      <c r="H98" s="5"/>
      <c r="I98" s="5">
        <v>1</v>
      </c>
      <c r="J98" s="5"/>
      <c r="K98" s="5"/>
      <c r="L98" s="5"/>
      <c r="M98" s="5">
        <v>1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30" x14ac:dyDescent="0.25">
      <c r="A99" s="5">
        <v>13</v>
      </c>
      <c r="B99" s="6" t="s">
        <v>165</v>
      </c>
      <c r="C99" s="5"/>
      <c r="D99" s="5"/>
      <c r="E99" s="5"/>
      <c r="F99" s="5"/>
      <c r="G99" s="5"/>
      <c r="H99" s="5"/>
      <c r="I99" s="5">
        <v>2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21" customHeight="1" x14ac:dyDescent="0.25">
      <c r="A100" s="5">
        <v>14</v>
      </c>
      <c r="B100" s="6" t="s">
        <v>219</v>
      </c>
      <c r="C100" s="5"/>
      <c r="D100" s="5"/>
      <c r="E100" s="5"/>
      <c r="F100" s="5"/>
      <c r="G100" s="5"/>
      <c r="H100" s="5"/>
      <c r="I100" s="5">
        <v>2</v>
      </c>
      <c r="J100" s="5"/>
      <c r="K100" s="5"/>
      <c r="L100" s="5"/>
      <c r="M100" s="5">
        <v>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5">
        <v>15</v>
      </c>
      <c r="B101" s="6" t="s">
        <v>260</v>
      </c>
      <c r="C101" s="5"/>
      <c r="D101" s="5"/>
      <c r="E101" s="5"/>
      <c r="F101" s="5"/>
      <c r="G101" s="5"/>
      <c r="H101" s="5"/>
      <c r="I101" s="5">
        <v>1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>
        <v>2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5">
        <v>16</v>
      </c>
      <c r="B102" s="6" t="s">
        <v>240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>
        <v>1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30" x14ac:dyDescent="0.25">
      <c r="A103" s="5">
        <v>17</v>
      </c>
      <c r="B103" s="6" t="s">
        <v>280</v>
      </c>
      <c r="C103" s="5"/>
      <c r="D103" s="5"/>
      <c r="E103" s="5"/>
      <c r="F103" s="5"/>
      <c r="G103" s="5"/>
      <c r="H103" s="5"/>
      <c r="I103" s="5">
        <v>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>
        <v>1</v>
      </c>
      <c r="U103" s="5"/>
      <c r="V103" s="5"/>
      <c r="W103" s="5"/>
      <c r="X103" s="5"/>
      <c r="Y103" s="5"/>
      <c r="Z103" s="5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20.25" customHeight="1" x14ac:dyDescent="0.25">
      <c r="A104" s="5">
        <v>18</v>
      </c>
      <c r="B104" s="6" t="s">
        <v>95</v>
      </c>
      <c r="C104" s="5"/>
      <c r="D104" s="5"/>
      <c r="E104" s="5">
        <v>1</v>
      </c>
      <c r="F104" s="5"/>
      <c r="G104" s="5"/>
      <c r="H104" s="5"/>
      <c r="I104" s="5"/>
      <c r="J104" s="5"/>
      <c r="K104" s="5"/>
      <c r="L104" s="5"/>
      <c r="M104" s="5">
        <v>2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30" x14ac:dyDescent="0.25">
      <c r="A105" s="5">
        <v>19</v>
      </c>
      <c r="B105" s="6" t="s">
        <v>205</v>
      </c>
      <c r="C105" s="5"/>
      <c r="D105" s="5"/>
      <c r="E105" s="5">
        <v>4</v>
      </c>
      <c r="F105" s="5"/>
      <c r="G105" s="5"/>
      <c r="H105" s="5"/>
      <c r="I105" s="5">
        <v>1</v>
      </c>
      <c r="J105" s="5"/>
      <c r="K105" s="5"/>
      <c r="L105" s="5"/>
      <c r="M105" s="5">
        <v>2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20.25" customHeight="1" x14ac:dyDescent="0.25">
      <c r="A106" s="5">
        <v>20</v>
      </c>
      <c r="B106" s="6" t="s">
        <v>235</v>
      </c>
      <c r="C106" s="5"/>
      <c r="D106" s="5"/>
      <c r="E106" s="5"/>
      <c r="F106" s="5"/>
      <c r="G106" s="5"/>
      <c r="H106" s="5"/>
      <c r="I106" s="5">
        <v>1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22.5" customHeight="1" x14ac:dyDescent="0.25">
      <c r="A107" s="5">
        <v>21</v>
      </c>
      <c r="B107" s="6" t="s">
        <v>236</v>
      </c>
      <c r="C107" s="5"/>
      <c r="D107" s="5"/>
      <c r="E107" s="5"/>
      <c r="F107" s="5"/>
      <c r="G107" s="5"/>
      <c r="H107" s="5"/>
      <c r="I107" s="5">
        <v>1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21" customHeight="1" x14ac:dyDescent="0.25">
      <c r="A108" s="5">
        <v>22</v>
      </c>
      <c r="B108" s="6" t="s">
        <v>239</v>
      </c>
      <c r="C108" s="5"/>
      <c r="D108" s="5"/>
      <c r="E108" s="5"/>
      <c r="F108" s="5"/>
      <c r="G108" s="5"/>
      <c r="H108" s="5"/>
      <c r="I108" s="5"/>
      <c r="J108" s="5"/>
      <c r="K108" s="5">
        <v>1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>
        <v>3</v>
      </c>
      <c r="X108" s="5"/>
      <c r="Y108" s="5"/>
      <c r="Z108" s="5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21" customHeight="1" x14ac:dyDescent="0.25">
      <c r="A109" s="5">
        <v>23</v>
      </c>
      <c r="B109" s="6" t="s">
        <v>206</v>
      </c>
      <c r="C109" s="5"/>
      <c r="D109" s="5"/>
      <c r="E109" s="5">
        <v>1</v>
      </c>
      <c r="F109" s="5"/>
      <c r="G109" s="5"/>
      <c r="H109" s="5"/>
      <c r="I109" s="5">
        <v>1</v>
      </c>
      <c r="J109" s="5"/>
      <c r="K109" s="5"/>
      <c r="L109" s="5"/>
      <c r="M109" s="5">
        <v>1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22.5" customHeight="1" x14ac:dyDescent="0.25">
      <c r="A110" s="5">
        <v>24</v>
      </c>
      <c r="B110" s="6" t="s">
        <v>207</v>
      </c>
      <c r="C110" s="5"/>
      <c r="D110" s="5"/>
      <c r="E110" s="5">
        <v>1</v>
      </c>
      <c r="F110" s="5"/>
      <c r="G110" s="5"/>
      <c r="H110" s="5"/>
      <c r="I110" s="5">
        <v>1</v>
      </c>
      <c r="J110" s="5"/>
      <c r="K110" s="5">
        <v>2</v>
      </c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21.75" customHeight="1" x14ac:dyDescent="0.25">
      <c r="A111" s="5">
        <v>25</v>
      </c>
      <c r="B111" s="6" t="s">
        <v>208</v>
      </c>
      <c r="C111" s="5"/>
      <c r="D111" s="5"/>
      <c r="E111" s="5">
        <v>1</v>
      </c>
      <c r="F111" s="5"/>
      <c r="G111" s="5"/>
      <c r="H111" s="5"/>
      <c r="I111" s="5">
        <v>1</v>
      </c>
      <c r="J111" s="5"/>
      <c r="K111" s="5"/>
      <c r="L111" s="5"/>
      <c r="M111" s="5">
        <v>2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21" customHeight="1" x14ac:dyDescent="0.25">
      <c r="A112" s="5">
        <v>26</v>
      </c>
      <c r="B112" s="6" t="s">
        <v>209</v>
      </c>
      <c r="C112" s="5"/>
      <c r="D112" s="5"/>
      <c r="E112" s="5">
        <v>1</v>
      </c>
      <c r="F112" s="5"/>
      <c r="G112" s="5"/>
      <c r="H112" s="5"/>
      <c r="I112" s="5">
        <v>1</v>
      </c>
      <c r="J112" s="5"/>
      <c r="K112" s="5"/>
      <c r="L112" s="5"/>
      <c r="M112" s="5">
        <v>1</v>
      </c>
      <c r="N112" s="5"/>
      <c r="O112" s="5"/>
      <c r="P112" s="5"/>
      <c r="Q112" s="5"/>
      <c r="R112" s="5"/>
      <c r="S112" s="5"/>
      <c r="T112" s="5"/>
      <c r="U112" s="5"/>
      <c r="V112" s="5"/>
      <c r="W112" s="5">
        <v>1</v>
      </c>
      <c r="X112" s="5"/>
      <c r="Y112" s="5"/>
      <c r="Z112" s="5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21" customHeight="1" x14ac:dyDescent="0.25">
      <c r="A113" s="5">
        <v>27</v>
      </c>
      <c r="B113" s="6" t="s">
        <v>210</v>
      </c>
      <c r="C113" s="5"/>
      <c r="D113" s="5"/>
      <c r="E113" s="5">
        <v>2</v>
      </c>
      <c r="F113" s="5"/>
      <c r="G113" s="5"/>
      <c r="H113" s="5"/>
      <c r="I113" s="5">
        <v>1</v>
      </c>
      <c r="J113" s="5"/>
      <c r="K113" s="5"/>
      <c r="L113" s="5"/>
      <c r="M113" s="5">
        <v>1</v>
      </c>
      <c r="N113" s="5"/>
      <c r="O113" s="5"/>
      <c r="P113" s="5"/>
      <c r="Q113" s="5"/>
      <c r="R113" s="5"/>
      <c r="S113" s="5"/>
      <c r="T113" s="5"/>
      <c r="U113" s="5"/>
      <c r="V113" s="5"/>
      <c r="W113" s="5">
        <v>1</v>
      </c>
      <c r="X113" s="5"/>
      <c r="Y113" s="5"/>
      <c r="Z113" s="5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23.25" customHeight="1" x14ac:dyDescent="0.25">
      <c r="A114" s="5">
        <v>28</v>
      </c>
      <c r="B114" s="6" t="s">
        <v>211</v>
      </c>
      <c r="C114" s="5"/>
      <c r="D114" s="5"/>
      <c r="E114" s="5">
        <v>1</v>
      </c>
      <c r="F114" s="5"/>
      <c r="G114" s="5"/>
      <c r="H114" s="5"/>
      <c r="I114" s="5">
        <v>1</v>
      </c>
      <c r="J114" s="5"/>
      <c r="K114" s="5">
        <v>2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23.25" customHeight="1" x14ac:dyDescent="0.25">
      <c r="A115" s="5">
        <v>29</v>
      </c>
      <c r="B115" s="6" t="s">
        <v>214</v>
      </c>
      <c r="C115" s="5"/>
      <c r="D115" s="5"/>
      <c r="E115" s="5">
        <v>3</v>
      </c>
      <c r="F115" s="5"/>
      <c r="G115" s="5"/>
      <c r="H115" s="5"/>
      <c r="I115" s="5"/>
      <c r="J115" s="5"/>
      <c r="K115" s="5"/>
      <c r="L115" s="5"/>
      <c r="M115" s="5">
        <v>1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21" customHeight="1" x14ac:dyDescent="0.25">
      <c r="A116" s="5">
        <v>30</v>
      </c>
      <c r="B116" s="6" t="s">
        <v>212</v>
      </c>
      <c r="C116" s="5"/>
      <c r="D116" s="5"/>
      <c r="E116" s="5">
        <v>1</v>
      </c>
      <c r="F116" s="5"/>
      <c r="G116" s="5"/>
      <c r="H116" s="5"/>
      <c r="I116" s="5">
        <v>1</v>
      </c>
      <c r="J116" s="5"/>
      <c r="K116" s="5"/>
      <c r="L116" s="5"/>
      <c r="M116" s="5">
        <v>2</v>
      </c>
      <c r="N116" s="5"/>
      <c r="O116" s="5"/>
      <c r="P116" s="5"/>
      <c r="Q116" s="5"/>
      <c r="R116" s="5"/>
      <c r="S116" s="5"/>
      <c r="T116" s="5"/>
      <c r="U116" s="5"/>
      <c r="V116" s="5"/>
      <c r="W116" s="5">
        <v>1</v>
      </c>
      <c r="X116" s="5"/>
      <c r="Y116" s="5"/>
      <c r="Z116" s="5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20.25" customHeight="1" x14ac:dyDescent="0.25">
      <c r="A117" s="5">
        <v>31</v>
      </c>
      <c r="B117" s="6" t="s">
        <v>213</v>
      </c>
      <c r="C117" s="5"/>
      <c r="D117" s="5"/>
      <c r="E117" s="5">
        <v>1</v>
      </c>
      <c r="F117" s="5"/>
      <c r="G117" s="5"/>
      <c r="H117" s="5"/>
      <c r="I117" s="5"/>
      <c r="J117" s="5"/>
      <c r="K117" s="5"/>
      <c r="L117" s="5"/>
      <c r="M117" s="5">
        <v>1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21.75" customHeight="1" x14ac:dyDescent="0.25">
      <c r="A118" s="60">
        <v>32</v>
      </c>
      <c r="B118" s="103" t="s">
        <v>237</v>
      </c>
      <c r="C118" s="60"/>
      <c r="D118" s="60"/>
      <c r="E118" s="60"/>
      <c r="F118" s="60"/>
      <c r="G118" s="60"/>
      <c r="H118" s="60"/>
      <c r="I118" s="60">
        <v>2</v>
      </c>
      <c r="J118" s="60"/>
      <c r="K118" s="60"/>
      <c r="L118" s="60"/>
      <c r="M118" s="60">
        <v>2</v>
      </c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s="20" customFormat="1" ht="22.5" customHeight="1" x14ac:dyDescent="0.2">
      <c r="A119" s="85" t="s">
        <v>266</v>
      </c>
      <c r="B119" s="95" t="s">
        <v>215</v>
      </c>
      <c r="C119" s="82">
        <f t="shared" ref="C119:Z119" si="5">+SUM(C120:C144)</f>
        <v>0</v>
      </c>
      <c r="D119" s="82">
        <f t="shared" si="5"/>
        <v>0</v>
      </c>
      <c r="E119" s="82">
        <f t="shared" si="5"/>
        <v>0</v>
      </c>
      <c r="F119" s="82">
        <f t="shared" si="5"/>
        <v>49</v>
      </c>
      <c r="G119" s="82">
        <f t="shared" si="5"/>
        <v>0</v>
      </c>
      <c r="H119" s="82">
        <f t="shared" si="5"/>
        <v>0</v>
      </c>
      <c r="I119" s="82">
        <f t="shared" si="5"/>
        <v>0</v>
      </c>
      <c r="J119" s="82">
        <f t="shared" si="5"/>
        <v>12</v>
      </c>
      <c r="K119" s="82">
        <f t="shared" si="5"/>
        <v>0</v>
      </c>
      <c r="L119" s="82">
        <f t="shared" si="5"/>
        <v>14</v>
      </c>
      <c r="M119" s="82">
        <f t="shared" si="5"/>
        <v>0</v>
      </c>
      <c r="N119" s="82">
        <f t="shared" si="5"/>
        <v>23</v>
      </c>
      <c r="O119" s="82">
        <f t="shared" si="5"/>
        <v>0</v>
      </c>
      <c r="P119" s="82">
        <f t="shared" si="5"/>
        <v>0</v>
      </c>
      <c r="Q119" s="82">
        <f t="shared" si="5"/>
        <v>1</v>
      </c>
      <c r="R119" s="82">
        <f t="shared" si="5"/>
        <v>1</v>
      </c>
      <c r="S119" s="82">
        <f t="shared" si="5"/>
        <v>0</v>
      </c>
      <c r="T119" s="82">
        <f t="shared" si="5"/>
        <v>4</v>
      </c>
      <c r="U119" s="82">
        <f t="shared" si="5"/>
        <v>0</v>
      </c>
      <c r="V119" s="82">
        <f t="shared" si="5"/>
        <v>0</v>
      </c>
      <c r="W119" s="82">
        <f t="shared" si="5"/>
        <v>7</v>
      </c>
      <c r="X119" s="82">
        <f t="shared" si="5"/>
        <v>0</v>
      </c>
      <c r="Y119" s="82">
        <f t="shared" si="5"/>
        <v>0</v>
      </c>
      <c r="Z119" s="82">
        <f t="shared" si="5"/>
        <v>30</v>
      </c>
    </row>
    <row r="120" spans="1:40" ht="22.5" customHeight="1" x14ac:dyDescent="0.25">
      <c r="A120" s="63">
        <v>1</v>
      </c>
      <c r="B120" s="102" t="s">
        <v>302</v>
      </c>
      <c r="C120" s="63"/>
      <c r="D120" s="63"/>
      <c r="E120" s="63"/>
      <c r="F120" s="63">
        <v>4</v>
      </c>
      <c r="G120" s="63"/>
      <c r="H120" s="63"/>
      <c r="I120" s="63"/>
      <c r="J120" s="63"/>
      <c r="K120" s="63"/>
      <c r="L120" s="63"/>
      <c r="M120" s="63"/>
      <c r="N120" s="63">
        <v>4</v>
      </c>
      <c r="O120" s="63"/>
      <c r="P120" s="63"/>
      <c r="Q120" s="63">
        <v>1</v>
      </c>
      <c r="R120" s="63"/>
      <c r="S120" s="63"/>
      <c r="T120" s="63"/>
      <c r="U120" s="63"/>
      <c r="V120" s="63"/>
      <c r="W120" s="63"/>
      <c r="X120" s="63"/>
      <c r="Y120" s="63"/>
      <c r="Z120" s="63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22.5" customHeight="1" x14ac:dyDescent="0.25">
      <c r="A121" s="5">
        <v>2</v>
      </c>
      <c r="B121" s="6" t="s">
        <v>160</v>
      </c>
      <c r="C121" s="5"/>
      <c r="D121" s="5"/>
      <c r="E121" s="5"/>
      <c r="F121" s="5">
        <v>1</v>
      </c>
      <c r="G121" s="5"/>
      <c r="H121" s="5"/>
      <c r="I121" s="5"/>
      <c r="J121" s="5"/>
      <c r="K121" s="5"/>
      <c r="L121" s="5"/>
      <c r="M121" s="5"/>
      <c r="N121" s="5">
        <v>1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>
        <v>2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21.75" customHeight="1" x14ac:dyDescent="0.25">
      <c r="A122" s="5">
        <v>3</v>
      </c>
      <c r="B122" s="6" t="s">
        <v>217</v>
      </c>
      <c r="C122" s="5"/>
      <c r="D122" s="5"/>
      <c r="E122" s="5"/>
      <c r="F122" s="5">
        <v>1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25.5" customHeight="1" x14ac:dyDescent="0.25">
      <c r="A123" s="5">
        <v>4</v>
      </c>
      <c r="B123" s="6" t="s">
        <v>7</v>
      </c>
      <c r="C123" s="5"/>
      <c r="D123" s="5"/>
      <c r="E123" s="5"/>
      <c r="F123" s="5">
        <v>1</v>
      </c>
      <c r="G123" s="5"/>
      <c r="H123" s="5"/>
      <c r="I123" s="5"/>
      <c r="J123" s="5"/>
      <c r="K123" s="5"/>
      <c r="L123" s="5"/>
      <c r="M123" s="5"/>
      <c r="N123" s="5">
        <v>1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30" x14ac:dyDescent="0.25">
      <c r="A124" s="5">
        <v>5</v>
      </c>
      <c r="B124" s="6" t="s">
        <v>218</v>
      </c>
      <c r="C124" s="5"/>
      <c r="D124" s="5"/>
      <c r="E124" s="64"/>
      <c r="F124" s="5">
        <v>5</v>
      </c>
      <c r="G124" s="5"/>
      <c r="H124" s="5"/>
      <c r="I124" s="5"/>
      <c r="J124" s="5"/>
      <c r="K124" s="5"/>
      <c r="L124" s="5"/>
      <c r="M124" s="5"/>
      <c r="N124" s="5">
        <v>2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23.25" customHeight="1" x14ac:dyDescent="0.25">
      <c r="A125" s="5">
        <v>6</v>
      </c>
      <c r="B125" s="6" t="s">
        <v>247</v>
      </c>
      <c r="C125" s="5"/>
      <c r="D125" s="5"/>
      <c r="E125" s="64"/>
      <c r="F125" s="5">
        <v>1</v>
      </c>
      <c r="G125" s="5"/>
      <c r="H125" s="5"/>
      <c r="I125" s="5"/>
      <c r="J125" s="5"/>
      <c r="K125" s="5"/>
      <c r="L125" s="5"/>
      <c r="M125" s="5"/>
      <c r="N125" s="5">
        <v>1</v>
      </c>
      <c r="O125" s="5"/>
      <c r="P125" s="5"/>
      <c r="Q125" s="5"/>
      <c r="R125" s="5"/>
      <c r="S125" s="5"/>
      <c r="T125" s="5">
        <v>1</v>
      </c>
      <c r="U125" s="5"/>
      <c r="V125" s="5"/>
      <c r="W125" s="5"/>
      <c r="X125" s="5"/>
      <c r="Y125" s="5"/>
      <c r="Z125" s="5">
        <v>2</v>
      </c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21" customHeight="1" x14ac:dyDescent="0.25">
      <c r="A126" s="63">
        <v>7</v>
      </c>
      <c r="B126" s="6" t="s">
        <v>219</v>
      </c>
      <c r="C126" s="5"/>
      <c r="D126" s="5"/>
      <c r="E126" s="9"/>
      <c r="F126" s="5">
        <v>1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>
        <v>2</v>
      </c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23.25" customHeight="1" x14ac:dyDescent="0.25">
      <c r="A127" s="5">
        <v>8</v>
      </c>
      <c r="B127" s="6" t="s">
        <v>220</v>
      </c>
      <c r="C127" s="5"/>
      <c r="D127" s="5"/>
      <c r="E127" s="64"/>
      <c r="F127" s="5">
        <v>2</v>
      </c>
      <c r="G127" s="5"/>
      <c r="H127" s="5"/>
      <c r="I127" s="5"/>
      <c r="J127" s="5"/>
      <c r="K127" s="5"/>
      <c r="L127" s="5"/>
      <c r="M127" s="5"/>
      <c r="N127" s="5">
        <v>3</v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21" customHeight="1" x14ac:dyDescent="0.25">
      <c r="A128" s="5">
        <v>9</v>
      </c>
      <c r="B128" s="6" t="s">
        <v>221</v>
      </c>
      <c r="C128" s="5"/>
      <c r="D128" s="5"/>
      <c r="E128" s="64"/>
      <c r="F128" s="5">
        <v>1</v>
      </c>
      <c r="G128" s="5"/>
      <c r="H128" s="5"/>
      <c r="I128" s="5"/>
      <c r="J128" s="5">
        <v>1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>
        <v>1</v>
      </c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21.75" customHeight="1" x14ac:dyDescent="0.25">
      <c r="A129" s="5">
        <v>10</v>
      </c>
      <c r="B129" s="6" t="s">
        <v>303</v>
      </c>
      <c r="C129" s="5"/>
      <c r="D129" s="5"/>
      <c r="E129" s="64"/>
      <c r="F129" s="5"/>
      <c r="G129" s="5"/>
      <c r="H129" s="5"/>
      <c r="I129" s="5"/>
      <c r="J129" s="5"/>
      <c r="K129" s="5"/>
      <c r="L129" s="5"/>
      <c r="M129" s="5"/>
      <c r="N129" s="5">
        <v>1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22.5" customHeight="1" x14ac:dyDescent="0.25">
      <c r="A130" s="5">
        <v>11</v>
      </c>
      <c r="B130" s="6" t="s">
        <v>262</v>
      </c>
      <c r="C130" s="5"/>
      <c r="D130" s="5"/>
      <c r="E130" s="64"/>
      <c r="F130" s="5"/>
      <c r="G130" s="5"/>
      <c r="H130" s="5"/>
      <c r="I130" s="5"/>
      <c r="J130" s="5"/>
      <c r="K130" s="5"/>
      <c r="L130" s="5"/>
      <c r="M130" s="5"/>
      <c r="N130" s="5">
        <v>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>
        <v>1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24" customHeight="1" x14ac:dyDescent="0.25">
      <c r="A131" s="5">
        <v>12</v>
      </c>
      <c r="B131" s="6" t="s">
        <v>261</v>
      </c>
      <c r="C131" s="5"/>
      <c r="D131" s="5"/>
      <c r="E131" s="6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>
        <v>2</v>
      </c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23.25" customHeight="1" x14ac:dyDescent="0.25">
      <c r="A132" s="5">
        <v>13</v>
      </c>
      <c r="B132" s="6" t="s">
        <v>223</v>
      </c>
      <c r="C132" s="7"/>
      <c r="D132" s="64"/>
      <c r="E132" s="64"/>
      <c r="F132" s="5">
        <v>1</v>
      </c>
      <c r="G132" s="5"/>
      <c r="H132" s="5"/>
      <c r="I132" s="5"/>
      <c r="J132" s="5"/>
      <c r="K132" s="5"/>
      <c r="L132" s="5"/>
      <c r="M132" s="5"/>
      <c r="N132" s="5">
        <v>1</v>
      </c>
      <c r="O132" s="5"/>
      <c r="P132" s="5"/>
      <c r="Q132" s="5"/>
      <c r="R132" s="5"/>
      <c r="S132" s="5"/>
      <c r="T132" s="5">
        <v>1</v>
      </c>
      <c r="U132" s="5"/>
      <c r="V132" s="5"/>
      <c r="W132" s="5"/>
      <c r="X132" s="5"/>
      <c r="Y132" s="5"/>
      <c r="Z132" s="5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22.5" customHeight="1" x14ac:dyDescent="0.25">
      <c r="A133" s="5">
        <v>14</v>
      </c>
      <c r="B133" s="6" t="s">
        <v>224</v>
      </c>
      <c r="C133" s="7"/>
      <c r="D133" s="64"/>
      <c r="E133" s="64"/>
      <c r="F133" s="5">
        <v>1</v>
      </c>
      <c r="G133" s="5"/>
      <c r="H133" s="5"/>
      <c r="I133" s="5"/>
      <c r="J133" s="5"/>
      <c r="K133" s="5"/>
      <c r="L133" s="5"/>
      <c r="M133" s="5"/>
      <c r="N133" s="5">
        <v>1</v>
      </c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>
        <v>1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24" customHeight="1" x14ac:dyDescent="0.25">
      <c r="A134" s="5">
        <v>15</v>
      </c>
      <c r="B134" s="6" t="s">
        <v>8</v>
      </c>
      <c r="C134" s="7"/>
      <c r="D134" s="64"/>
      <c r="E134" s="64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21.75" customHeight="1" x14ac:dyDescent="0.25">
      <c r="A135" s="5">
        <v>16</v>
      </c>
      <c r="B135" s="6" t="s">
        <v>225</v>
      </c>
      <c r="C135" s="7"/>
      <c r="D135" s="64"/>
      <c r="E135" s="64"/>
      <c r="F135" s="5">
        <v>1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24.75" customHeight="1" x14ac:dyDescent="0.25">
      <c r="A136" s="5">
        <v>17</v>
      </c>
      <c r="B136" s="6" t="s">
        <v>222</v>
      </c>
      <c r="C136" s="5"/>
      <c r="D136" s="5"/>
      <c r="E136" s="64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>
        <v>1</v>
      </c>
      <c r="U136" s="5"/>
      <c r="V136" s="5"/>
      <c r="W136" s="5"/>
      <c r="X136" s="5"/>
      <c r="Y136" s="5"/>
      <c r="Z136" s="5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24" customHeight="1" x14ac:dyDescent="0.25">
      <c r="A137" s="5">
        <v>18</v>
      </c>
      <c r="B137" s="6" t="s">
        <v>226</v>
      </c>
      <c r="C137" s="7"/>
      <c r="D137" s="64"/>
      <c r="E137" s="64"/>
      <c r="F137" s="5">
        <v>3</v>
      </c>
      <c r="G137" s="5"/>
      <c r="H137" s="5"/>
      <c r="I137" s="5"/>
      <c r="J137" s="5"/>
      <c r="K137" s="5"/>
      <c r="L137" s="5"/>
      <c r="M137" s="5"/>
      <c r="N137" s="5">
        <v>2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>
        <v>4</v>
      </c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30" x14ac:dyDescent="0.25">
      <c r="A138" s="5">
        <v>19</v>
      </c>
      <c r="B138" s="6" t="s">
        <v>227</v>
      </c>
      <c r="C138" s="7"/>
      <c r="D138" s="64"/>
      <c r="E138" s="64"/>
      <c r="F138" s="5">
        <v>2</v>
      </c>
      <c r="G138" s="5"/>
      <c r="H138" s="5"/>
      <c r="I138" s="5"/>
      <c r="J138" s="5"/>
      <c r="K138" s="5"/>
      <c r="L138" s="5"/>
      <c r="M138" s="5"/>
      <c r="N138" s="5">
        <v>1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>
        <v>2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30" x14ac:dyDescent="0.25">
      <c r="A139" s="5">
        <v>20</v>
      </c>
      <c r="B139" s="6" t="s">
        <v>228</v>
      </c>
      <c r="C139" s="7"/>
      <c r="D139" s="64"/>
      <c r="E139" s="64"/>
      <c r="F139" s="5">
        <v>1</v>
      </c>
      <c r="G139" s="5"/>
      <c r="H139" s="5"/>
      <c r="I139" s="5"/>
      <c r="J139" s="5"/>
      <c r="K139" s="5"/>
      <c r="L139" s="5"/>
      <c r="M139" s="5"/>
      <c r="N139" s="5">
        <v>1</v>
      </c>
      <c r="O139" s="5"/>
      <c r="P139" s="5"/>
      <c r="Q139" s="5"/>
      <c r="R139" s="5"/>
      <c r="S139" s="5"/>
      <c r="T139" s="5"/>
      <c r="U139" s="5"/>
      <c r="V139" s="5"/>
      <c r="W139" s="5">
        <v>4</v>
      </c>
      <c r="X139" s="5"/>
      <c r="Y139" s="5"/>
      <c r="Z139" s="5">
        <v>1</v>
      </c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30" x14ac:dyDescent="0.25">
      <c r="A140" s="5">
        <v>21</v>
      </c>
      <c r="B140" s="6" t="s">
        <v>229</v>
      </c>
      <c r="C140" s="7"/>
      <c r="D140" s="64"/>
      <c r="E140" s="64"/>
      <c r="F140" s="5">
        <v>2</v>
      </c>
      <c r="G140" s="5"/>
      <c r="H140" s="64"/>
      <c r="I140" s="65"/>
      <c r="J140" s="5"/>
      <c r="K140" s="5"/>
      <c r="L140" s="65"/>
      <c r="M140" s="65"/>
      <c r="N140" s="5"/>
      <c r="O140" s="5"/>
      <c r="P140" s="64"/>
      <c r="Q140" s="5"/>
      <c r="R140" s="5"/>
      <c r="S140" s="64"/>
      <c r="T140" s="65"/>
      <c r="U140" s="65"/>
      <c r="V140" s="65"/>
      <c r="W140" s="5"/>
      <c r="X140" s="65"/>
      <c r="Y140" s="5"/>
      <c r="Z140" s="5">
        <v>3</v>
      </c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30" x14ac:dyDescent="0.25">
      <c r="A141" s="5">
        <v>22</v>
      </c>
      <c r="B141" s="6" t="s">
        <v>230</v>
      </c>
      <c r="C141" s="7"/>
      <c r="D141" s="64"/>
      <c r="E141" s="64"/>
      <c r="F141" s="5">
        <v>1</v>
      </c>
      <c r="G141" s="5"/>
      <c r="H141" s="64"/>
      <c r="I141" s="65"/>
      <c r="J141" s="5"/>
      <c r="K141" s="5"/>
      <c r="L141" s="65"/>
      <c r="M141" s="65"/>
      <c r="N141" s="5"/>
      <c r="O141" s="5"/>
      <c r="P141" s="64"/>
      <c r="Q141" s="5"/>
      <c r="R141" s="5"/>
      <c r="S141" s="64"/>
      <c r="T141" s="65"/>
      <c r="U141" s="65"/>
      <c r="V141" s="65"/>
      <c r="W141" s="5">
        <v>2</v>
      </c>
      <c r="X141" s="65"/>
      <c r="Y141" s="5"/>
      <c r="Z141" s="5">
        <v>1</v>
      </c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26.25" customHeight="1" x14ac:dyDescent="0.25">
      <c r="A142" s="5">
        <v>23</v>
      </c>
      <c r="B142" s="6" t="s">
        <v>231</v>
      </c>
      <c r="C142" s="7"/>
      <c r="D142" s="64"/>
      <c r="E142" s="64"/>
      <c r="F142" s="5">
        <v>2</v>
      </c>
      <c r="G142" s="5"/>
      <c r="H142" s="64"/>
      <c r="I142" s="65"/>
      <c r="J142" s="5"/>
      <c r="K142" s="5"/>
      <c r="L142" s="65"/>
      <c r="M142" s="65"/>
      <c r="N142" s="5">
        <v>2</v>
      </c>
      <c r="O142" s="5"/>
      <c r="P142" s="64"/>
      <c r="Q142" s="5"/>
      <c r="R142" s="5"/>
      <c r="S142" s="64"/>
      <c r="T142" s="65"/>
      <c r="U142" s="65"/>
      <c r="V142" s="65"/>
      <c r="W142" s="5">
        <v>1</v>
      </c>
      <c r="X142" s="65"/>
      <c r="Y142" s="5"/>
      <c r="Z142" s="5">
        <v>2</v>
      </c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22.5" customHeight="1" x14ac:dyDescent="0.25">
      <c r="A143" s="5">
        <v>24</v>
      </c>
      <c r="B143" s="6" t="s">
        <v>232</v>
      </c>
      <c r="C143" s="7"/>
      <c r="D143" s="64"/>
      <c r="E143" s="64"/>
      <c r="F143" s="5">
        <v>3</v>
      </c>
      <c r="G143" s="5"/>
      <c r="H143" s="64"/>
      <c r="I143" s="65"/>
      <c r="J143" s="5"/>
      <c r="K143" s="5"/>
      <c r="L143" s="65"/>
      <c r="M143" s="65"/>
      <c r="N143" s="5"/>
      <c r="O143" s="5"/>
      <c r="P143" s="64"/>
      <c r="Q143" s="5"/>
      <c r="R143" s="5">
        <v>1</v>
      </c>
      <c r="S143" s="64"/>
      <c r="T143" s="65"/>
      <c r="U143" s="65"/>
      <c r="V143" s="65"/>
      <c r="W143" s="5"/>
      <c r="X143" s="65"/>
      <c r="Y143" s="5"/>
      <c r="Z143" s="5">
        <v>3</v>
      </c>
    </row>
    <row r="144" spans="1:40" ht="26.25" customHeight="1" x14ac:dyDescent="0.25">
      <c r="A144" s="60">
        <v>25</v>
      </c>
      <c r="B144" s="103" t="s">
        <v>233</v>
      </c>
      <c r="C144" s="73"/>
      <c r="D144" s="98"/>
      <c r="E144" s="98"/>
      <c r="F144" s="60">
        <v>13</v>
      </c>
      <c r="G144" s="60"/>
      <c r="H144" s="98"/>
      <c r="I144" s="99"/>
      <c r="J144" s="60">
        <v>11</v>
      </c>
      <c r="K144" s="60"/>
      <c r="L144" s="60">
        <v>14</v>
      </c>
      <c r="M144" s="99"/>
      <c r="N144" s="60"/>
      <c r="O144" s="60"/>
      <c r="P144" s="98"/>
      <c r="Q144" s="60"/>
      <c r="R144" s="60"/>
      <c r="S144" s="98"/>
      <c r="T144" s="60">
        <v>1</v>
      </c>
      <c r="U144" s="99"/>
      <c r="V144" s="99"/>
      <c r="W144" s="60"/>
      <c r="X144" s="99"/>
      <c r="Y144" s="60"/>
      <c r="Z144" s="60">
        <v>3</v>
      </c>
    </row>
    <row r="145" spans="1:40" s="15" customFormat="1" ht="21.75" customHeight="1" x14ac:dyDescent="0.25">
      <c r="A145" s="85" t="s">
        <v>267</v>
      </c>
      <c r="B145" s="95" t="s">
        <v>200</v>
      </c>
      <c r="C145" s="82">
        <f t="shared" ref="C145:Z145" si="6">+SUM(C146:C151)</f>
        <v>0</v>
      </c>
      <c r="D145" s="82">
        <f t="shared" si="6"/>
        <v>1</v>
      </c>
      <c r="E145" s="82">
        <f t="shared" si="6"/>
        <v>0</v>
      </c>
      <c r="F145" s="82">
        <f t="shared" si="6"/>
        <v>2</v>
      </c>
      <c r="G145" s="82">
        <f t="shared" si="6"/>
        <v>0</v>
      </c>
      <c r="H145" s="82">
        <f t="shared" si="6"/>
        <v>0</v>
      </c>
      <c r="I145" s="82">
        <f t="shared" si="6"/>
        <v>0</v>
      </c>
      <c r="J145" s="82">
        <f t="shared" si="6"/>
        <v>3</v>
      </c>
      <c r="K145" s="82">
        <f t="shared" si="6"/>
        <v>0</v>
      </c>
      <c r="L145" s="82">
        <f t="shared" si="6"/>
        <v>0</v>
      </c>
      <c r="M145" s="82">
        <f t="shared" si="6"/>
        <v>0</v>
      </c>
      <c r="N145" s="82">
        <f t="shared" si="6"/>
        <v>0</v>
      </c>
      <c r="O145" s="82">
        <f t="shared" si="6"/>
        <v>0</v>
      </c>
      <c r="P145" s="82">
        <f t="shared" si="6"/>
        <v>0</v>
      </c>
      <c r="Q145" s="82">
        <f t="shared" si="6"/>
        <v>2</v>
      </c>
      <c r="R145" s="82">
        <f t="shared" si="6"/>
        <v>0</v>
      </c>
      <c r="S145" s="82">
        <f t="shared" si="6"/>
        <v>0</v>
      </c>
      <c r="T145" s="82">
        <f t="shared" si="6"/>
        <v>0</v>
      </c>
      <c r="U145" s="82">
        <f t="shared" si="6"/>
        <v>0</v>
      </c>
      <c r="V145" s="82">
        <f t="shared" si="6"/>
        <v>0</v>
      </c>
      <c r="W145" s="82">
        <f t="shared" si="6"/>
        <v>1</v>
      </c>
      <c r="X145" s="82">
        <f t="shared" si="6"/>
        <v>0</v>
      </c>
      <c r="Y145" s="82">
        <f t="shared" si="6"/>
        <v>0</v>
      </c>
      <c r="Z145" s="82">
        <f t="shared" si="6"/>
        <v>0</v>
      </c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</row>
    <row r="146" spans="1:40" ht="23.25" customHeight="1" x14ac:dyDescent="0.25">
      <c r="A146" s="63">
        <v>1</v>
      </c>
      <c r="B146" s="102" t="s">
        <v>241</v>
      </c>
      <c r="C146" s="94"/>
      <c r="D146" s="63">
        <v>1</v>
      </c>
      <c r="E146" s="100"/>
      <c r="F146" s="63"/>
      <c r="G146" s="63"/>
      <c r="H146" s="100"/>
      <c r="I146" s="101"/>
      <c r="J146" s="63"/>
      <c r="K146" s="63"/>
      <c r="L146" s="101"/>
      <c r="M146" s="101"/>
      <c r="N146" s="100"/>
      <c r="O146" s="63"/>
      <c r="P146" s="100"/>
      <c r="Q146" s="63"/>
      <c r="R146" s="63"/>
      <c r="S146" s="100"/>
      <c r="T146" s="101"/>
      <c r="U146" s="101"/>
      <c r="V146" s="101"/>
      <c r="W146" s="63"/>
      <c r="X146" s="101"/>
      <c r="Y146" s="63"/>
      <c r="Z146" s="101"/>
    </row>
    <row r="147" spans="1:40" ht="22.5" customHeight="1" x14ac:dyDescent="0.25">
      <c r="A147" s="5">
        <v>2</v>
      </c>
      <c r="B147" s="6" t="s">
        <v>7</v>
      </c>
      <c r="C147" s="7"/>
      <c r="D147" s="5"/>
      <c r="E147" s="64"/>
      <c r="F147" s="5"/>
      <c r="G147" s="5"/>
      <c r="H147" s="64"/>
      <c r="I147" s="65"/>
      <c r="J147" s="5"/>
      <c r="K147" s="5"/>
      <c r="L147" s="65"/>
      <c r="M147" s="65"/>
      <c r="N147" s="64"/>
      <c r="O147" s="5"/>
      <c r="P147" s="64"/>
      <c r="Q147" s="5"/>
      <c r="R147" s="5"/>
      <c r="S147" s="64"/>
      <c r="T147" s="65"/>
      <c r="U147" s="65"/>
      <c r="V147" s="65"/>
      <c r="W147" s="5">
        <v>1</v>
      </c>
      <c r="X147" s="65"/>
      <c r="Y147" s="5"/>
      <c r="Z147" s="65"/>
    </row>
    <row r="148" spans="1:40" ht="22.5" customHeight="1" x14ac:dyDescent="0.25">
      <c r="A148" s="5">
        <v>3</v>
      </c>
      <c r="B148" s="6" t="s">
        <v>246</v>
      </c>
      <c r="C148" s="7"/>
      <c r="D148" s="5"/>
      <c r="E148" s="64"/>
      <c r="F148" s="5">
        <v>2</v>
      </c>
      <c r="G148" s="5"/>
      <c r="H148" s="64"/>
      <c r="I148" s="65"/>
      <c r="J148" s="5"/>
      <c r="K148" s="5"/>
      <c r="L148" s="65"/>
      <c r="M148" s="65"/>
      <c r="N148" s="64"/>
      <c r="O148" s="5"/>
      <c r="P148" s="64"/>
      <c r="Q148" s="5"/>
      <c r="R148" s="5"/>
      <c r="S148" s="64"/>
      <c r="T148" s="65"/>
      <c r="U148" s="65"/>
      <c r="V148" s="65"/>
      <c r="W148" s="5"/>
      <c r="X148" s="65"/>
      <c r="Y148" s="5"/>
      <c r="Z148" s="65"/>
    </row>
    <row r="149" spans="1:40" ht="22.5" customHeight="1" x14ac:dyDescent="0.25">
      <c r="A149" s="5">
        <v>4</v>
      </c>
      <c r="B149" s="6" t="s">
        <v>247</v>
      </c>
      <c r="C149" s="7"/>
      <c r="D149" s="5"/>
      <c r="E149" s="64"/>
      <c r="F149" s="5"/>
      <c r="G149" s="5"/>
      <c r="H149" s="64"/>
      <c r="I149" s="65"/>
      <c r="J149" s="5">
        <v>1</v>
      </c>
      <c r="K149" s="5"/>
      <c r="L149" s="65"/>
      <c r="M149" s="65"/>
      <c r="N149" s="64"/>
      <c r="O149" s="5"/>
      <c r="P149" s="64"/>
      <c r="Q149" s="5"/>
      <c r="R149" s="5"/>
      <c r="S149" s="64"/>
      <c r="T149" s="65"/>
      <c r="U149" s="65"/>
      <c r="V149" s="65"/>
      <c r="W149" s="5"/>
      <c r="X149" s="65"/>
      <c r="Y149" s="5"/>
      <c r="Z149" s="65"/>
    </row>
    <row r="150" spans="1:40" ht="24.75" customHeight="1" x14ac:dyDescent="0.25">
      <c r="A150" s="5">
        <v>5</v>
      </c>
      <c r="B150" s="6" t="s">
        <v>238</v>
      </c>
      <c r="C150" s="7"/>
      <c r="D150" s="5"/>
      <c r="E150" s="64"/>
      <c r="F150" s="5"/>
      <c r="G150" s="5"/>
      <c r="H150" s="64"/>
      <c r="I150" s="65"/>
      <c r="J150" s="5">
        <v>2</v>
      </c>
      <c r="K150" s="5"/>
      <c r="L150" s="65"/>
      <c r="M150" s="65"/>
      <c r="N150" s="64"/>
      <c r="O150" s="5"/>
      <c r="P150" s="64"/>
      <c r="Q150" s="5">
        <v>1</v>
      </c>
      <c r="R150" s="5"/>
      <c r="S150" s="64"/>
      <c r="T150" s="65"/>
      <c r="U150" s="65"/>
      <c r="V150" s="65"/>
      <c r="W150" s="5"/>
      <c r="X150" s="65"/>
      <c r="Y150" s="5"/>
      <c r="Z150" s="65"/>
    </row>
    <row r="151" spans="1:40" ht="24.75" customHeight="1" x14ac:dyDescent="0.25">
      <c r="A151" s="5">
        <v>6</v>
      </c>
      <c r="B151" s="6" t="s">
        <v>100</v>
      </c>
      <c r="C151" s="7"/>
      <c r="D151" s="5"/>
      <c r="E151" s="64"/>
      <c r="F151" s="5"/>
      <c r="G151" s="5"/>
      <c r="H151" s="64"/>
      <c r="I151" s="65"/>
      <c r="J151" s="5"/>
      <c r="K151" s="5"/>
      <c r="L151" s="65"/>
      <c r="M151" s="65"/>
      <c r="N151" s="64"/>
      <c r="O151" s="5"/>
      <c r="P151" s="64"/>
      <c r="Q151" s="5">
        <v>1</v>
      </c>
      <c r="R151" s="5"/>
      <c r="S151" s="64"/>
      <c r="T151" s="65"/>
      <c r="U151" s="65"/>
      <c r="V151" s="65"/>
      <c r="W151" s="5"/>
      <c r="X151" s="65"/>
      <c r="Y151" s="5"/>
      <c r="Z151" s="65"/>
    </row>
    <row r="152" spans="1:40" s="32" customFormat="1" ht="33.75" customHeight="1" x14ac:dyDescent="0.25">
      <c r="A152" s="107"/>
      <c r="B152" s="107" t="s">
        <v>10</v>
      </c>
      <c r="C152" s="108">
        <f>+C8+C43+C67+C86+C119+C145</f>
        <v>2</v>
      </c>
      <c r="D152" s="108">
        <f t="shared" ref="D152:Z152" si="7">+D8+D43+D67+D86+D119+D145</f>
        <v>6</v>
      </c>
      <c r="E152" s="108">
        <f t="shared" si="7"/>
        <v>43</v>
      </c>
      <c r="F152" s="108">
        <f t="shared" si="7"/>
        <v>105</v>
      </c>
      <c r="G152" s="108">
        <f t="shared" si="7"/>
        <v>7</v>
      </c>
      <c r="H152" s="108">
        <f t="shared" si="7"/>
        <v>2</v>
      </c>
      <c r="I152" s="108">
        <f t="shared" si="7"/>
        <v>26</v>
      </c>
      <c r="J152" s="108">
        <f t="shared" si="7"/>
        <v>45</v>
      </c>
      <c r="K152" s="108">
        <f t="shared" si="7"/>
        <v>13</v>
      </c>
      <c r="L152" s="108">
        <f t="shared" si="7"/>
        <v>14</v>
      </c>
      <c r="M152" s="108">
        <f t="shared" si="7"/>
        <v>38</v>
      </c>
      <c r="N152" s="108">
        <f t="shared" si="7"/>
        <v>23</v>
      </c>
      <c r="O152" s="108">
        <f t="shared" si="7"/>
        <v>4</v>
      </c>
      <c r="P152" s="108">
        <f t="shared" si="7"/>
        <v>3</v>
      </c>
      <c r="Q152" s="108">
        <f t="shared" si="7"/>
        <v>28</v>
      </c>
      <c r="R152" s="108">
        <f t="shared" si="7"/>
        <v>1</v>
      </c>
      <c r="S152" s="108">
        <f t="shared" si="7"/>
        <v>2</v>
      </c>
      <c r="T152" s="108">
        <f t="shared" si="7"/>
        <v>12</v>
      </c>
      <c r="U152" s="108">
        <f t="shared" si="7"/>
        <v>2</v>
      </c>
      <c r="V152" s="108">
        <f t="shared" si="7"/>
        <v>4</v>
      </c>
      <c r="W152" s="108">
        <f t="shared" si="7"/>
        <v>17</v>
      </c>
      <c r="X152" s="108">
        <f t="shared" si="7"/>
        <v>1</v>
      </c>
      <c r="Y152" s="108">
        <f t="shared" si="7"/>
        <v>13</v>
      </c>
      <c r="Z152" s="108">
        <f t="shared" si="7"/>
        <v>86</v>
      </c>
    </row>
  </sheetData>
  <mergeCells count="11">
    <mergeCell ref="W5:Z5"/>
    <mergeCell ref="A1:Z1"/>
    <mergeCell ref="A2:Z2"/>
    <mergeCell ref="A3:Z3"/>
    <mergeCell ref="A4:A6"/>
    <mergeCell ref="C4:Z4"/>
    <mergeCell ref="C5:F5"/>
    <mergeCell ref="G5:J5"/>
    <mergeCell ref="K5:Q5"/>
    <mergeCell ref="R5:V5"/>
    <mergeCell ref="B4:B6"/>
  </mergeCells>
  <pageMargins left="0" right="0" top="0.74803149606299213" bottom="0.74803149606299213" header="0.31496062992125984" footer="0.31496062992125984"/>
  <pageSetup paperSize="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0"/>
  <sheetViews>
    <sheetView workbookViewId="0">
      <selection activeCell="N6" sqref="N6"/>
    </sheetView>
  </sheetViews>
  <sheetFormatPr defaultRowHeight="15.75" x14ac:dyDescent="0.25"/>
  <cols>
    <col min="1" max="1" width="3.875" style="10" customWidth="1"/>
    <col min="2" max="2" width="25.375" style="10" customWidth="1"/>
    <col min="3" max="3" width="4.875" style="34" customWidth="1"/>
    <col min="4" max="4" width="4.625" style="10" customWidth="1"/>
    <col min="5" max="5" width="4.5" style="10" customWidth="1"/>
    <col min="6" max="7" width="4.625" style="68" customWidth="1"/>
    <col min="8" max="8" width="4.5" style="10" customWidth="1"/>
    <col min="9" max="9" width="5.25" style="10" customWidth="1"/>
    <col min="10" max="10" width="4.5" style="68" customWidth="1"/>
    <col min="11" max="11" width="4.25" style="10" customWidth="1"/>
    <col min="12" max="12" width="4.625" style="68" customWidth="1"/>
    <col min="13" max="13" width="4.375" style="10" customWidth="1"/>
    <col min="14" max="14" width="4.625" style="68" customWidth="1"/>
    <col min="15" max="15" width="4.75" style="10" customWidth="1"/>
    <col min="16" max="16" width="4.125" style="68" customWidth="1"/>
    <col min="17" max="17" width="8.25" style="10" customWidth="1"/>
    <col min="18" max="18" width="4.625" style="68" customWidth="1"/>
    <col min="19" max="19" width="4.75" style="10" customWidth="1"/>
    <col min="20" max="20" width="4.5" style="10" customWidth="1"/>
    <col min="21" max="21" width="4.625" style="68" customWidth="1"/>
    <col min="22" max="22" width="4.375" style="10" customWidth="1"/>
    <col min="23" max="23" width="4.5" style="68" customWidth="1"/>
    <col min="24" max="24" width="4.75" style="68" customWidth="1"/>
    <col min="25" max="25" width="9" style="10"/>
    <col min="26" max="26" width="1.5" style="10" customWidth="1"/>
    <col min="27" max="27" width="0.375" style="10" customWidth="1"/>
    <col min="28" max="28" width="0.75" style="10" customWidth="1"/>
    <col min="29" max="30" width="0.375" style="10" customWidth="1"/>
    <col min="31" max="32" width="0.5" style="10" customWidth="1"/>
    <col min="33" max="34" width="0.875" style="10" customWidth="1"/>
    <col min="35" max="35" width="0.625" style="10" customWidth="1"/>
    <col min="36" max="36" width="0.375" style="10" customWidth="1"/>
    <col min="37" max="37" width="0.625" style="10" customWidth="1"/>
    <col min="38" max="38" width="0.25" style="10" customWidth="1"/>
    <col min="39" max="39" width="0.5" style="2" customWidth="1"/>
    <col min="40" max="40" width="0.625" style="2" customWidth="1"/>
    <col min="41" max="41" width="0.5" style="2" customWidth="1"/>
    <col min="42" max="42" width="0.625" style="2" customWidth="1"/>
    <col min="43" max="43" width="0.75" style="2" customWidth="1"/>
    <col min="44" max="44" width="0.875" style="2" customWidth="1"/>
    <col min="45" max="45" width="1" style="2" customWidth="1"/>
    <col min="46" max="46" width="0.875" style="2" customWidth="1"/>
    <col min="47" max="47" width="1" style="2" customWidth="1"/>
    <col min="48" max="258" width="9" style="2"/>
    <col min="259" max="259" width="4" style="2" customWidth="1"/>
    <col min="260" max="260" width="25.875" style="2" customWidth="1"/>
    <col min="261" max="261" width="5.75" style="2" customWidth="1"/>
    <col min="262" max="262" width="5.875" style="2" customWidth="1"/>
    <col min="263" max="264" width="5.75" style="2" customWidth="1"/>
    <col min="265" max="265" width="6.625" style="2" customWidth="1"/>
    <col min="266" max="266" width="7.375" style="2" customWidth="1"/>
    <col min="267" max="268" width="7.125" style="2" customWidth="1"/>
    <col min="269" max="269" width="5.75" style="2" customWidth="1"/>
    <col min="270" max="270" width="4.5" style="2" customWidth="1"/>
    <col min="271" max="271" width="5.625" style="2" customWidth="1"/>
    <col min="272" max="272" width="5.375" style="2" customWidth="1"/>
    <col min="273" max="273" width="5.625" style="2" customWidth="1"/>
    <col min="274" max="274" width="6.375" style="2" customWidth="1"/>
    <col min="275" max="275" width="5.625" style="2" customWidth="1"/>
    <col min="276" max="276" width="6.25" style="2" customWidth="1"/>
    <col min="277" max="514" width="9" style="2"/>
    <col min="515" max="515" width="4" style="2" customWidth="1"/>
    <col min="516" max="516" width="25.875" style="2" customWidth="1"/>
    <col min="517" max="517" width="5.75" style="2" customWidth="1"/>
    <col min="518" max="518" width="5.875" style="2" customWidth="1"/>
    <col min="519" max="520" width="5.75" style="2" customWidth="1"/>
    <col min="521" max="521" width="6.625" style="2" customWidth="1"/>
    <col min="522" max="522" width="7.375" style="2" customWidth="1"/>
    <col min="523" max="524" width="7.125" style="2" customWidth="1"/>
    <col min="525" max="525" width="5.75" style="2" customWidth="1"/>
    <col min="526" max="526" width="4.5" style="2" customWidth="1"/>
    <col min="527" max="527" width="5.625" style="2" customWidth="1"/>
    <col min="528" max="528" width="5.375" style="2" customWidth="1"/>
    <col min="529" max="529" width="5.625" style="2" customWidth="1"/>
    <col min="530" max="530" width="6.375" style="2" customWidth="1"/>
    <col min="531" max="531" width="5.625" style="2" customWidth="1"/>
    <col min="532" max="532" width="6.25" style="2" customWidth="1"/>
    <col min="533" max="770" width="9" style="2"/>
    <col min="771" max="771" width="4" style="2" customWidth="1"/>
    <col min="772" max="772" width="25.875" style="2" customWidth="1"/>
    <col min="773" max="773" width="5.75" style="2" customWidth="1"/>
    <col min="774" max="774" width="5.875" style="2" customWidth="1"/>
    <col min="775" max="776" width="5.75" style="2" customWidth="1"/>
    <col min="777" max="777" width="6.625" style="2" customWidth="1"/>
    <col min="778" max="778" width="7.375" style="2" customWidth="1"/>
    <col min="779" max="780" width="7.125" style="2" customWidth="1"/>
    <col min="781" max="781" width="5.75" style="2" customWidth="1"/>
    <col min="782" max="782" width="4.5" style="2" customWidth="1"/>
    <col min="783" max="783" width="5.625" style="2" customWidth="1"/>
    <col min="784" max="784" width="5.375" style="2" customWidth="1"/>
    <col min="785" max="785" width="5.625" style="2" customWidth="1"/>
    <col min="786" max="786" width="6.375" style="2" customWidth="1"/>
    <col min="787" max="787" width="5.625" style="2" customWidth="1"/>
    <col min="788" max="788" width="6.25" style="2" customWidth="1"/>
    <col min="789" max="1026" width="9" style="2"/>
    <col min="1027" max="1027" width="4" style="2" customWidth="1"/>
    <col min="1028" max="1028" width="25.875" style="2" customWidth="1"/>
    <col min="1029" max="1029" width="5.75" style="2" customWidth="1"/>
    <col min="1030" max="1030" width="5.875" style="2" customWidth="1"/>
    <col min="1031" max="1032" width="5.75" style="2" customWidth="1"/>
    <col min="1033" max="1033" width="6.625" style="2" customWidth="1"/>
    <col min="1034" max="1034" width="7.375" style="2" customWidth="1"/>
    <col min="1035" max="1036" width="7.125" style="2" customWidth="1"/>
    <col min="1037" max="1037" width="5.75" style="2" customWidth="1"/>
    <col min="1038" max="1038" width="4.5" style="2" customWidth="1"/>
    <col min="1039" max="1039" width="5.625" style="2" customWidth="1"/>
    <col min="1040" max="1040" width="5.375" style="2" customWidth="1"/>
    <col min="1041" max="1041" width="5.625" style="2" customWidth="1"/>
    <col min="1042" max="1042" width="6.375" style="2" customWidth="1"/>
    <col min="1043" max="1043" width="5.625" style="2" customWidth="1"/>
    <col min="1044" max="1044" width="6.25" style="2" customWidth="1"/>
    <col min="1045" max="1282" width="9" style="2"/>
    <col min="1283" max="1283" width="4" style="2" customWidth="1"/>
    <col min="1284" max="1284" width="25.875" style="2" customWidth="1"/>
    <col min="1285" max="1285" width="5.75" style="2" customWidth="1"/>
    <col min="1286" max="1286" width="5.875" style="2" customWidth="1"/>
    <col min="1287" max="1288" width="5.75" style="2" customWidth="1"/>
    <col min="1289" max="1289" width="6.625" style="2" customWidth="1"/>
    <col min="1290" max="1290" width="7.375" style="2" customWidth="1"/>
    <col min="1291" max="1292" width="7.125" style="2" customWidth="1"/>
    <col min="1293" max="1293" width="5.75" style="2" customWidth="1"/>
    <col min="1294" max="1294" width="4.5" style="2" customWidth="1"/>
    <col min="1295" max="1295" width="5.625" style="2" customWidth="1"/>
    <col min="1296" max="1296" width="5.375" style="2" customWidth="1"/>
    <col min="1297" max="1297" width="5.625" style="2" customWidth="1"/>
    <col min="1298" max="1298" width="6.375" style="2" customWidth="1"/>
    <col min="1299" max="1299" width="5.625" style="2" customWidth="1"/>
    <col min="1300" max="1300" width="6.25" style="2" customWidth="1"/>
    <col min="1301" max="1538" width="9" style="2"/>
    <col min="1539" max="1539" width="4" style="2" customWidth="1"/>
    <col min="1540" max="1540" width="25.875" style="2" customWidth="1"/>
    <col min="1541" max="1541" width="5.75" style="2" customWidth="1"/>
    <col min="1542" max="1542" width="5.875" style="2" customWidth="1"/>
    <col min="1543" max="1544" width="5.75" style="2" customWidth="1"/>
    <col min="1545" max="1545" width="6.625" style="2" customWidth="1"/>
    <col min="1546" max="1546" width="7.375" style="2" customWidth="1"/>
    <col min="1547" max="1548" width="7.125" style="2" customWidth="1"/>
    <col min="1549" max="1549" width="5.75" style="2" customWidth="1"/>
    <col min="1550" max="1550" width="4.5" style="2" customWidth="1"/>
    <col min="1551" max="1551" width="5.625" style="2" customWidth="1"/>
    <col min="1552" max="1552" width="5.375" style="2" customWidth="1"/>
    <col min="1553" max="1553" width="5.625" style="2" customWidth="1"/>
    <col min="1554" max="1554" width="6.375" style="2" customWidth="1"/>
    <col min="1555" max="1555" width="5.625" style="2" customWidth="1"/>
    <col min="1556" max="1556" width="6.25" style="2" customWidth="1"/>
    <col min="1557" max="1794" width="9" style="2"/>
    <col min="1795" max="1795" width="4" style="2" customWidth="1"/>
    <col min="1796" max="1796" width="25.875" style="2" customWidth="1"/>
    <col min="1797" max="1797" width="5.75" style="2" customWidth="1"/>
    <col min="1798" max="1798" width="5.875" style="2" customWidth="1"/>
    <col min="1799" max="1800" width="5.75" style="2" customWidth="1"/>
    <col min="1801" max="1801" width="6.625" style="2" customWidth="1"/>
    <col min="1802" max="1802" width="7.375" style="2" customWidth="1"/>
    <col min="1803" max="1804" width="7.125" style="2" customWidth="1"/>
    <col min="1805" max="1805" width="5.75" style="2" customWidth="1"/>
    <col min="1806" max="1806" width="4.5" style="2" customWidth="1"/>
    <col min="1807" max="1807" width="5.625" style="2" customWidth="1"/>
    <col min="1808" max="1808" width="5.375" style="2" customWidth="1"/>
    <col min="1809" max="1809" width="5.625" style="2" customWidth="1"/>
    <col min="1810" max="1810" width="6.375" style="2" customWidth="1"/>
    <col min="1811" max="1811" width="5.625" style="2" customWidth="1"/>
    <col min="1812" max="1812" width="6.25" style="2" customWidth="1"/>
    <col min="1813" max="2050" width="9" style="2"/>
    <col min="2051" max="2051" width="4" style="2" customWidth="1"/>
    <col min="2052" max="2052" width="25.875" style="2" customWidth="1"/>
    <col min="2053" max="2053" width="5.75" style="2" customWidth="1"/>
    <col min="2054" max="2054" width="5.875" style="2" customWidth="1"/>
    <col min="2055" max="2056" width="5.75" style="2" customWidth="1"/>
    <col min="2057" max="2057" width="6.625" style="2" customWidth="1"/>
    <col min="2058" max="2058" width="7.375" style="2" customWidth="1"/>
    <col min="2059" max="2060" width="7.125" style="2" customWidth="1"/>
    <col min="2061" max="2061" width="5.75" style="2" customWidth="1"/>
    <col min="2062" max="2062" width="4.5" style="2" customWidth="1"/>
    <col min="2063" max="2063" width="5.625" style="2" customWidth="1"/>
    <col min="2064" max="2064" width="5.375" style="2" customWidth="1"/>
    <col min="2065" max="2065" width="5.625" style="2" customWidth="1"/>
    <col min="2066" max="2066" width="6.375" style="2" customWidth="1"/>
    <col min="2067" max="2067" width="5.625" style="2" customWidth="1"/>
    <col min="2068" max="2068" width="6.25" style="2" customWidth="1"/>
    <col min="2069" max="2306" width="9" style="2"/>
    <col min="2307" max="2307" width="4" style="2" customWidth="1"/>
    <col min="2308" max="2308" width="25.875" style="2" customWidth="1"/>
    <col min="2309" max="2309" width="5.75" style="2" customWidth="1"/>
    <col min="2310" max="2310" width="5.875" style="2" customWidth="1"/>
    <col min="2311" max="2312" width="5.75" style="2" customWidth="1"/>
    <col min="2313" max="2313" width="6.625" style="2" customWidth="1"/>
    <col min="2314" max="2314" width="7.375" style="2" customWidth="1"/>
    <col min="2315" max="2316" width="7.125" style="2" customWidth="1"/>
    <col min="2317" max="2317" width="5.75" style="2" customWidth="1"/>
    <col min="2318" max="2318" width="4.5" style="2" customWidth="1"/>
    <col min="2319" max="2319" width="5.625" style="2" customWidth="1"/>
    <col min="2320" max="2320" width="5.375" style="2" customWidth="1"/>
    <col min="2321" max="2321" width="5.625" style="2" customWidth="1"/>
    <col min="2322" max="2322" width="6.375" style="2" customWidth="1"/>
    <col min="2323" max="2323" width="5.625" style="2" customWidth="1"/>
    <col min="2324" max="2324" width="6.25" style="2" customWidth="1"/>
    <col min="2325" max="2562" width="9" style="2"/>
    <col min="2563" max="2563" width="4" style="2" customWidth="1"/>
    <col min="2564" max="2564" width="25.875" style="2" customWidth="1"/>
    <col min="2565" max="2565" width="5.75" style="2" customWidth="1"/>
    <col min="2566" max="2566" width="5.875" style="2" customWidth="1"/>
    <col min="2567" max="2568" width="5.75" style="2" customWidth="1"/>
    <col min="2569" max="2569" width="6.625" style="2" customWidth="1"/>
    <col min="2570" max="2570" width="7.375" style="2" customWidth="1"/>
    <col min="2571" max="2572" width="7.125" style="2" customWidth="1"/>
    <col min="2573" max="2573" width="5.75" style="2" customWidth="1"/>
    <col min="2574" max="2574" width="4.5" style="2" customWidth="1"/>
    <col min="2575" max="2575" width="5.625" style="2" customWidth="1"/>
    <col min="2576" max="2576" width="5.375" style="2" customWidth="1"/>
    <col min="2577" max="2577" width="5.625" style="2" customWidth="1"/>
    <col min="2578" max="2578" width="6.375" style="2" customWidth="1"/>
    <col min="2579" max="2579" width="5.625" style="2" customWidth="1"/>
    <col min="2580" max="2580" width="6.25" style="2" customWidth="1"/>
    <col min="2581" max="2818" width="9" style="2"/>
    <col min="2819" max="2819" width="4" style="2" customWidth="1"/>
    <col min="2820" max="2820" width="25.875" style="2" customWidth="1"/>
    <col min="2821" max="2821" width="5.75" style="2" customWidth="1"/>
    <col min="2822" max="2822" width="5.875" style="2" customWidth="1"/>
    <col min="2823" max="2824" width="5.75" style="2" customWidth="1"/>
    <col min="2825" max="2825" width="6.625" style="2" customWidth="1"/>
    <col min="2826" max="2826" width="7.375" style="2" customWidth="1"/>
    <col min="2827" max="2828" width="7.125" style="2" customWidth="1"/>
    <col min="2829" max="2829" width="5.75" style="2" customWidth="1"/>
    <col min="2830" max="2830" width="4.5" style="2" customWidth="1"/>
    <col min="2831" max="2831" width="5.625" style="2" customWidth="1"/>
    <col min="2832" max="2832" width="5.375" style="2" customWidth="1"/>
    <col min="2833" max="2833" width="5.625" style="2" customWidth="1"/>
    <col min="2834" max="2834" width="6.375" style="2" customWidth="1"/>
    <col min="2835" max="2835" width="5.625" style="2" customWidth="1"/>
    <col min="2836" max="2836" width="6.25" style="2" customWidth="1"/>
    <col min="2837" max="3074" width="9" style="2"/>
    <col min="3075" max="3075" width="4" style="2" customWidth="1"/>
    <col min="3076" max="3076" width="25.875" style="2" customWidth="1"/>
    <col min="3077" max="3077" width="5.75" style="2" customWidth="1"/>
    <col min="3078" max="3078" width="5.875" style="2" customWidth="1"/>
    <col min="3079" max="3080" width="5.75" style="2" customWidth="1"/>
    <col min="3081" max="3081" width="6.625" style="2" customWidth="1"/>
    <col min="3082" max="3082" width="7.375" style="2" customWidth="1"/>
    <col min="3083" max="3084" width="7.125" style="2" customWidth="1"/>
    <col min="3085" max="3085" width="5.75" style="2" customWidth="1"/>
    <col min="3086" max="3086" width="4.5" style="2" customWidth="1"/>
    <col min="3087" max="3087" width="5.625" style="2" customWidth="1"/>
    <col min="3088" max="3088" width="5.375" style="2" customWidth="1"/>
    <col min="3089" max="3089" width="5.625" style="2" customWidth="1"/>
    <col min="3090" max="3090" width="6.375" style="2" customWidth="1"/>
    <col min="3091" max="3091" width="5.625" style="2" customWidth="1"/>
    <col min="3092" max="3092" width="6.25" style="2" customWidth="1"/>
    <col min="3093" max="3330" width="9" style="2"/>
    <col min="3331" max="3331" width="4" style="2" customWidth="1"/>
    <col min="3332" max="3332" width="25.875" style="2" customWidth="1"/>
    <col min="3333" max="3333" width="5.75" style="2" customWidth="1"/>
    <col min="3334" max="3334" width="5.875" style="2" customWidth="1"/>
    <col min="3335" max="3336" width="5.75" style="2" customWidth="1"/>
    <col min="3337" max="3337" width="6.625" style="2" customWidth="1"/>
    <col min="3338" max="3338" width="7.375" style="2" customWidth="1"/>
    <col min="3339" max="3340" width="7.125" style="2" customWidth="1"/>
    <col min="3341" max="3341" width="5.75" style="2" customWidth="1"/>
    <col min="3342" max="3342" width="4.5" style="2" customWidth="1"/>
    <col min="3343" max="3343" width="5.625" style="2" customWidth="1"/>
    <col min="3344" max="3344" width="5.375" style="2" customWidth="1"/>
    <col min="3345" max="3345" width="5.625" style="2" customWidth="1"/>
    <col min="3346" max="3346" width="6.375" style="2" customWidth="1"/>
    <col min="3347" max="3347" width="5.625" style="2" customWidth="1"/>
    <col min="3348" max="3348" width="6.25" style="2" customWidth="1"/>
    <col min="3349" max="3586" width="9" style="2"/>
    <col min="3587" max="3587" width="4" style="2" customWidth="1"/>
    <col min="3588" max="3588" width="25.875" style="2" customWidth="1"/>
    <col min="3589" max="3589" width="5.75" style="2" customWidth="1"/>
    <col min="3590" max="3590" width="5.875" style="2" customWidth="1"/>
    <col min="3591" max="3592" width="5.75" style="2" customWidth="1"/>
    <col min="3593" max="3593" width="6.625" style="2" customWidth="1"/>
    <col min="3594" max="3594" width="7.375" style="2" customWidth="1"/>
    <col min="3595" max="3596" width="7.125" style="2" customWidth="1"/>
    <col min="3597" max="3597" width="5.75" style="2" customWidth="1"/>
    <col min="3598" max="3598" width="4.5" style="2" customWidth="1"/>
    <col min="3599" max="3599" width="5.625" style="2" customWidth="1"/>
    <col min="3600" max="3600" width="5.375" style="2" customWidth="1"/>
    <col min="3601" max="3601" width="5.625" style="2" customWidth="1"/>
    <col min="3602" max="3602" width="6.375" style="2" customWidth="1"/>
    <col min="3603" max="3603" width="5.625" style="2" customWidth="1"/>
    <col min="3604" max="3604" width="6.25" style="2" customWidth="1"/>
    <col min="3605" max="3842" width="9" style="2"/>
    <col min="3843" max="3843" width="4" style="2" customWidth="1"/>
    <col min="3844" max="3844" width="25.875" style="2" customWidth="1"/>
    <col min="3845" max="3845" width="5.75" style="2" customWidth="1"/>
    <col min="3846" max="3846" width="5.875" style="2" customWidth="1"/>
    <col min="3847" max="3848" width="5.75" style="2" customWidth="1"/>
    <col min="3849" max="3849" width="6.625" style="2" customWidth="1"/>
    <col min="3850" max="3850" width="7.375" style="2" customWidth="1"/>
    <col min="3851" max="3852" width="7.125" style="2" customWidth="1"/>
    <col min="3853" max="3853" width="5.75" style="2" customWidth="1"/>
    <col min="3854" max="3854" width="4.5" style="2" customWidth="1"/>
    <col min="3855" max="3855" width="5.625" style="2" customWidth="1"/>
    <col min="3856" max="3856" width="5.375" style="2" customWidth="1"/>
    <col min="3857" max="3857" width="5.625" style="2" customWidth="1"/>
    <col min="3858" max="3858" width="6.375" style="2" customWidth="1"/>
    <col min="3859" max="3859" width="5.625" style="2" customWidth="1"/>
    <col min="3860" max="3860" width="6.25" style="2" customWidth="1"/>
    <col min="3861" max="4098" width="9" style="2"/>
    <col min="4099" max="4099" width="4" style="2" customWidth="1"/>
    <col min="4100" max="4100" width="25.875" style="2" customWidth="1"/>
    <col min="4101" max="4101" width="5.75" style="2" customWidth="1"/>
    <col min="4102" max="4102" width="5.875" style="2" customWidth="1"/>
    <col min="4103" max="4104" width="5.75" style="2" customWidth="1"/>
    <col min="4105" max="4105" width="6.625" style="2" customWidth="1"/>
    <col min="4106" max="4106" width="7.375" style="2" customWidth="1"/>
    <col min="4107" max="4108" width="7.125" style="2" customWidth="1"/>
    <col min="4109" max="4109" width="5.75" style="2" customWidth="1"/>
    <col min="4110" max="4110" width="4.5" style="2" customWidth="1"/>
    <col min="4111" max="4111" width="5.625" style="2" customWidth="1"/>
    <col min="4112" max="4112" width="5.375" style="2" customWidth="1"/>
    <col min="4113" max="4113" width="5.625" style="2" customWidth="1"/>
    <col min="4114" max="4114" width="6.375" style="2" customWidth="1"/>
    <col min="4115" max="4115" width="5.625" style="2" customWidth="1"/>
    <col min="4116" max="4116" width="6.25" style="2" customWidth="1"/>
    <col min="4117" max="4354" width="9" style="2"/>
    <col min="4355" max="4355" width="4" style="2" customWidth="1"/>
    <col min="4356" max="4356" width="25.875" style="2" customWidth="1"/>
    <col min="4357" max="4357" width="5.75" style="2" customWidth="1"/>
    <col min="4358" max="4358" width="5.875" style="2" customWidth="1"/>
    <col min="4359" max="4360" width="5.75" style="2" customWidth="1"/>
    <col min="4361" max="4361" width="6.625" style="2" customWidth="1"/>
    <col min="4362" max="4362" width="7.375" style="2" customWidth="1"/>
    <col min="4363" max="4364" width="7.125" style="2" customWidth="1"/>
    <col min="4365" max="4365" width="5.75" style="2" customWidth="1"/>
    <col min="4366" max="4366" width="4.5" style="2" customWidth="1"/>
    <col min="4367" max="4367" width="5.625" style="2" customWidth="1"/>
    <col min="4368" max="4368" width="5.375" style="2" customWidth="1"/>
    <col min="4369" max="4369" width="5.625" style="2" customWidth="1"/>
    <col min="4370" max="4370" width="6.375" style="2" customWidth="1"/>
    <col min="4371" max="4371" width="5.625" style="2" customWidth="1"/>
    <col min="4372" max="4372" width="6.25" style="2" customWidth="1"/>
    <col min="4373" max="4610" width="9" style="2"/>
    <col min="4611" max="4611" width="4" style="2" customWidth="1"/>
    <col min="4612" max="4612" width="25.875" style="2" customWidth="1"/>
    <col min="4613" max="4613" width="5.75" style="2" customWidth="1"/>
    <col min="4614" max="4614" width="5.875" style="2" customWidth="1"/>
    <col min="4615" max="4616" width="5.75" style="2" customWidth="1"/>
    <col min="4617" max="4617" width="6.625" style="2" customWidth="1"/>
    <col min="4618" max="4618" width="7.375" style="2" customWidth="1"/>
    <col min="4619" max="4620" width="7.125" style="2" customWidth="1"/>
    <col min="4621" max="4621" width="5.75" style="2" customWidth="1"/>
    <col min="4622" max="4622" width="4.5" style="2" customWidth="1"/>
    <col min="4623" max="4623" width="5.625" style="2" customWidth="1"/>
    <col min="4624" max="4624" width="5.375" style="2" customWidth="1"/>
    <col min="4625" max="4625" width="5.625" style="2" customWidth="1"/>
    <col min="4626" max="4626" width="6.375" style="2" customWidth="1"/>
    <col min="4627" max="4627" width="5.625" style="2" customWidth="1"/>
    <col min="4628" max="4628" width="6.25" style="2" customWidth="1"/>
    <col min="4629" max="4866" width="9" style="2"/>
    <col min="4867" max="4867" width="4" style="2" customWidth="1"/>
    <col min="4868" max="4868" width="25.875" style="2" customWidth="1"/>
    <col min="4869" max="4869" width="5.75" style="2" customWidth="1"/>
    <col min="4870" max="4870" width="5.875" style="2" customWidth="1"/>
    <col min="4871" max="4872" width="5.75" style="2" customWidth="1"/>
    <col min="4873" max="4873" width="6.625" style="2" customWidth="1"/>
    <col min="4874" max="4874" width="7.375" style="2" customWidth="1"/>
    <col min="4875" max="4876" width="7.125" style="2" customWidth="1"/>
    <col min="4877" max="4877" width="5.75" style="2" customWidth="1"/>
    <col min="4878" max="4878" width="4.5" style="2" customWidth="1"/>
    <col min="4879" max="4879" width="5.625" style="2" customWidth="1"/>
    <col min="4880" max="4880" width="5.375" style="2" customWidth="1"/>
    <col min="4881" max="4881" width="5.625" style="2" customWidth="1"/>
    <col min="4882" max="4882" width="6.375" style="2" customWidth="1"/>
    <col min="4883" max="4883" width="5.625" style="2" customWidth="1"/>
    <col min="4884" max="4884" width="6.25" style="2" customWidth="1"/>
    <col min="4885" max="5122" width="9" style="2"/>
    <col min="5123" max="5123" width="4" style="2" customWidth="1"/>
    <col min="5124" max="5124" width="25.875" style="2" customWidth="1"/>
    <col min="5125" max="5125" width="5.75" style="2" customWidth="1"/>
    <col min="5126" max="5126" width="5.875" style="2" customWidth="1"/>
    <col min="5127" max="5128" width="5.75" style="2" customWidth="1"/>
    <col min="5129" max="5129" width="6.625" style="2" customWidth="1"/>
    <col min="5130" max="5130" width="7.375" style="2" customWidth="1"/>
    <col min="5131" max="5132" width="7.125" style="2" customWidth="1"/>
    <col min="5133" max="5133" width="5.75" style="2" customWidth="1"/>
    <col min="5134" max="5134" width="4.5" style="2" customWidth="1"/>
    <col min="5135" max="5135" width="5.625" style="2" customWidth="1"/>
    <col min="5136" max="5136" width="5.375" style="2" customWidth="1"/>
    <col min="5137" max="5137" width="5.625" style="2" customWidth="1"/>
    <col min="5138" max="5138" width="6.375" style="2" customWidth="1"/>
    <col min="5139" max="5139" width="5.625" style="2" customWidth="1"/>
    <col min="5140" max="5140" width="6.25" style="2" customWidth="1"/>
    <col min="5141" max="5378" width="9" style="2"/>
    <col min="5379" max="5379" width="4" style="2" customWidth="1"/>
    <col min="5380" max="5380" width="25.875" style="2" customWidth="1"/>
    <col min="5381" max="5381" width="5.75" style="2" customWidth="1"/>
    <col min="5382" max="5382" width="5.875" style="2" customWidth="1"/>
    <col min="5383" max="5384" width="5.75" style="2" customWidth="1"/>
    <col min="5385" max="5385" width="6.625" style="2" customWidth="1"/>
    <col min="5386" max="5386" width="7.375" style="2" customWidth="1"/>
    <col min="5387" max="5388" width="7.125" style="2" customWidth="1"/>
    <col min="5389" max="5389" width="5.75" style="2" customWidth="1"/>
    <col min="5390" max="5390" width="4.5" style="2" customWidth="1"/>
    <col min="5391" max="5391" width="5.625" style="2" customWidth="1"/>
    <col min="5392" max="5392" width="5.375" style="2" customWidth="1"/>
    <col min="5393" max="5393" width="5.625" style="2" customWidth="1"/>
    <col min="5394" max="5394" width="6.375" style="2" customWidth="1"/>
    <col min="5395" max="5395" width="5.625" style="2" customWidth="1"/>
    <col min="5396" max="5396" width="6.25" style="2" customWidth="1"/>
    <col min="5397" max="5634" width="9" style="2"/>
    <col min="5635" max="5635" width="4" style="2" customWidth="1"/>
    <col min="5636" max="5636" width="25.875" style="2" customWidth="1"/>
    <col min="5637" max="5637" width="5.75" style="2" customWidth="1"/>
    <col min="5638" max="5638" width="5.875" style="2" customWidth="1"/>
    <col min="5639" max="5640" width="5.75" style="2" customWidth="1"/>
    <col min="5641" max="5641" width="6.625" style="2" customWidth="1"/>
    <col min="5642" max="5642" width="7.375" style="2" customWidth="1"/>
    <col min="5643" max="5644" width="7.125" style="2" customWidth="1"/>
    <col min="5645" max="5645" width="5.75" style="2" customWidth="1"/>
    <col min="5646" max="5646" width="4.5" style="2" customWidth="1"/>
    <col min="5647" max="5647" width="5.625" style="2" customWidth="1"/>
    <col min="5648" max="5648" width="5.375" style="2" customWidth="1"/>
    <col min="5649" max="5649" width="5.625" style="2" customWidth="1"/>
    <col min="5650" max="5650" width="6.375" style="2" customWidth="1"/>
    <col min="5651" max="5651" width="5.625" style="2" customWidth="1"/>
    <col min="5652" max="5652" width="6.25" style="2" customWidth="1"/>
    <col min="5653" max="5890" width="9" style="2"/>
    <col min="5891" max="5891" width="4" style="2" customWidth="1"/>
    <col min="5892" max="5892" width="25.875" style="2" customWidth="1"/>
    <col min="5893" max="5893" width="5.75" style="2" customWidth="1"/>
    <col min="5894" max="5894" width="5.875" style="2" customWidth="1"/>
    <col min="5895" max="5896" width="5.75" style="2" customWidth="1"/>
    <col min="5897" max="5897" width="6.625" style="2" customWidth="1"/>
    <col min="5898" max="5898" width="7.375" style="2" customWidth="1"/>
    <col min="5899" max="5900" width="7.125" style="2" customWidth="1"/>
    <col min="5901" max="5901" width="5.75" style="2" customWidth="1"/>
    <col min="5902" max="5902" width="4.5" style="2" customWidth="1"/>
    <col min="5903" max="5903" width="5.625" style="2" customWidth="1"/>
    <col min="5904" max="5904" width="5.375" style="2" customWidth="1"/>
    <col min="5905" max="5905" width="5.625" style="2" customWidth="1"/>
    <col min="5906" max="5906" width="6.375" style="2" customWidth="1"/>
    <col min="5907" max="5907" width="5.625" style="2" customWidth="1"/>
    <col min="5908" max="5908" width="6.25" style="2" customWidth="1"/>
    <col min="5909" max="6146" width="9" style="2"/>
    <col min="6147" max="6147" width="4" style="2" customWidth="1"/>
    <col min="6148" max="6148" width="25.875" style="2" customWidth="1"/>
    <col min="6149" max="6149" width="5.75" style="2" customWidth="1"/>
    <col min="6150" max="6150" width="5.875" style="2" customWidth="1"/>
    <col min="6151" max="6152" width="5.75" style="2" customWidth="1"/>
    <col min="6153" max="6153" width="6.625" style="2" customWidth="1"/>
    <col min="6154" max="6154" width="7.375" style="2" customWidth="1"/>
    <col min="6155" max="6156" width="7.125" style="2" customWidth="1"/>
    <col min="6157" max="6157" width="5.75" style="2" customWidth="1"/>
    <col min="6158" max="6158" width="4.5" style="2" customWidth="1"/>
    <col min="6159" max="6159" width="5.625" style="2" customWidth="1"/>
    <col min="6160" max="6160" width="5.375" style="2" customWidth="1"/>
    <col min="6161" max="6161" width="5.625" style="2" customWidth="1"/>
    <col min="6162" max="6162" width="6.375" style="2" customWidth="1"/>
    <col min="6163" max="6163" width="5.625" style="2" customWidth="1"/>
    <col min="6164" max="6164" width="6.25" style="2" customWidth="1"/>
    <col min="6165" max="6402" width="9" style="2"/>
    <col min="6403" max="6403" width="4" style="2" customWidth="1"/>
    <col min="6404" max="6404" width="25.875" style="2" customWidth="1"/>
    <col min="6405" max="6405" width="5.75" style="2" customWidth="1"/>
    <col min="6406" max="6406" width="5.875" style="2" customWidth="1"/>
    <col min="6407" max="6408" width="5.75" style="2" customWidth="1"/>
    <col min="6409" max="6409" width="6.625" style="2" customWidth="1"/>
    <col min="6410" max="6410" width="7.375" style="2" customWidth="1"/>
    <col min="6411" max="6412" width="7.125" style="2" customWidth="1"/>
    <col min="6413" max="6413" width="5.75" style="2" customWidth="1"/>
    <col min="6414" max="6414" width="4.5" style="2" customWidth="1"/>
    <col min="6415" max="6415" width="5.625" style="2" customWidth="1"/>
    <col min="6416" max="6416" width="5.375" style="2" customWidth="1"/>
    <col min="6417" max="6417" width="5.625" style="2" customWidth="1"/>
    <col min="6418" max="6418" width="6.375" style="2" customWidth="1"/>
    <col min="6419" max="6419" width="5.625" style="2" customWidth="1"/>
    <col min="6420" max="6420" width="6.25" style="2" customWidth="1"/>
    <col min="6421" max="6658" width="9" style="2"/>
    <col min="6659" max="6659" width="4" style="2" customWidth="1"/>
    <col min="6660" max="6660" width="25.875" style="2" customWidth="1"/>
    <col min="6661" max="6661" width="5.75" style="2" customWidth="1"/>
    <col min="6662" max="6662" width="5.875" style="2" customWidth="1"/>
    <col min="6663" max="6664" width="5.75" style="2" customWidth="1"/>
    <col min="6665" max="6665" width="6.625" style="2" customWidth="1"/>
    <col min="6666" max="6666" width="7.375" style="2" customWidth="1"/>
    <col min="6667" max="6668" width="7.125" style="2" customWidth="1"/>
    <col min="6669" max="6669" width="5.75" style="2" customWidth="1"/>
    <col min="6670" max="6670" width="4.5" style="2" customWidth="1"/>
    <col min="6671" max="6671" width="5.625" style="2" customWidth="1"/>
    <col min="6672" max="6672" width="5.375" style="2" customWidth="1"/>
    <col min="6673" max="6673" width="5.625" style="2" customWidth="1"/>
    <col min="6674" max="6674" width="6.375" style="2" customWidth="1"/>
    <col min="6675" max="6675" width="5.625" style="2" customWidth="1"/>
    <col min="6676" max="6676" width="6.25" style="2" customWidth="1"/>
    <col min="6677" max="6914" width="9" style="2"/>
    <col min="6915" max="6915" width="4" style="2" customWidth="1"/>
    <col min="6916" max="6916" width="25.875" style="2" customWidth="1"/>
    <col min="6917" max="6917" width="5.75" style="2" customWidth="1"/>
    <col min="6918" max="6918" width="5.875" style="2" customWidth="1"/>
    <col min="6919" max="6920" width="5.75" style="2" customWidth="1"/>
    <col min="6921" max="6921" width="6.625" style="2" customWidth="1"/>
    <col min="6922" max="6922" width="7.375" style="2" customWidth="1"/>
    <col min="6923" max="6924" width="7.125" style="2" customWidth="1"/>
    <col min="6925" max="6925" width="5.75" style="2" customWidth="1"/>
    <col min="6926" max="6926" width="4.5" style="2" customWidth="1"/>
    <col min="6927" max="6927" width="5.625" style="2" customWidth="1"/>
    <col min="6928" max="6928" width="5.375" style="2" customWidth="1"/>
    <col min="6929" max="6929" width="5.625" style="2" customWidth="1"/>
    <col min="6930" max="6930" width="6.375" style="2" customWidth="1"/>
    <col min="6931" max="6931" width="5.625" style="2" customWidth="1"/>
    <col min="6932" max="6932" width="6.25" style="2" customWidth="1"/>
    <col min="6933" max="7170" width="9" style="2"/>
    <col min="7171" max="7171" width="4" style="2" customWidth="1"/>
    <col min="7172" max="7172" width="25.875" style="2" customWidth="1"/>
    <col min="7173" max="7173" width="5.75" style="2" customWidth="1"/>
    <col min="7174" max="7174" width="5.875" style="2" customWidth="1"/>
    <col min="7175" max="7176" width="5.75" style="2" customWidth="1"/>
    <col min="7177" max="7177" width="6.625" style="2" customWidth="1"/>
    <col min="7178" max="7178" width="7.375" style="2" customWidth="1"/>
    <col min="7179" max="7180" width="7.125" style="2" customWidth="1"/>
    <col min="7181" max="7181" width="5.75" style="2" customWidth="1"/>
    <col min="7182" max="7182" width="4.5" style="2" customWidth="1"/>
    <col min="7183" max="7183" width="5.625" style="2" customWidth="1"/>
    <col min="7184" max="7184" width="5.375" style="2" customWidth="1"/>
    <col min="7185" max="7185" width="5.625" style="2" customWidth="1"/>
    <col min="7186" max="7186" width="6.375" style="2" customWidth="1"/>
    <col min="7187" max="7187" width="5.625" style="2" customWidth="1"/>
    <col min="7188" max="7188" width="6.25" style="2" customWidth="1"/>
    <col min="7189" max="7426" width="9" style="2"/>
    <col min="7427" max="7427" width="4" style="2" customWidth="1"/>
    <col min="7428" max="7428" width="25.875" style="2" customWidth="1"/>
    <col min="7429" max="7429" width="5.75" style="2" customWidth="1"/>
    <col min="7430" max="7430" width="5.875" style="2" customWidth="1"/>
    <col min="7431" max="7432" width="5.75" style="2" customWidth="1"/>
    <col min="7433" max="7433" width="6.625" style="2" customWidth="1"/>
    <col min="7434" max="7434" width="7.375" style="2" customWidth="1"/>
    <col min="7435" max="7436" width="7.125" style="2" customWidth="1"/>
    <col min="7437" max="7437" width="5.75" style="2" customWidth="1"/>
    <col min="7438" max="7438" width="4.5" style="2" customWidth="1"/>
    <col min="7439" max="7439" width="5.625" style="2" customWidth="1"/>
    <col min="7440" max="7440" width="5.375" style="2" customWidth="1"/>
    <col min="7441" max="7441" width="5.625" style="2" customWidth="1"/>
    <col min="7442" max="7442" width="6.375" style="2" customWidth="1"/>
    <col min="7443" max="7443" width="5.625" style="2" customWidth="1"/>
    <col min="7444" max="7444" width="6.25" style="2" customWidth="1"/>
    <col min="7445" max="7682" width="9" style="2"/>
    <col min="7683" max="7683" width="4" style="2" customWidth="1"/>
    <col min="7684" max="7684" width="25.875" style="2" customWidth="1"/>
    <col min="7685" max="7685" width="5.75" style="2" customWidth="1"/>
    <col min="7686" max="7686" width="5.875" style="2" customWidth="1"/>
    <col min="7687" max="7688" width="5.75" style="2" customWidth="1"/>
    <col min="7689" max="7689" width="6.625" style="2" customWidth="1"/>
    <col min="7690" max="7690" width="7.375" style="2" customWidth="1"/>
    <col min="7691" max="7692" width="7.125" style="2" customWidth="1"/>
    <col min="7693" max="7693" width="5.75" style="2" customWidth="1"/>
    <col min="7694" max="7694" width="4.5" style="2" customWidth="1"/>
    <col min="7695" max="7695" width="5.625" style="2" customWidth="1"/>
    <col min="7696" max="7696" width="5.375" style="2" customWidth="1"/>
    <col min="7697" max="7697" width="5.625" style="2" customWidth="1"/>
    <col min="7698" max="7698" width="6.375" style="2" customWidth="1"/>
    <col min="7699" max="7699" width="5.625" style="2" customWidth="1"/>
    <col min="7700" max="7700" width="6.25" style="2" customWidth="1"/>
    <col min="7701" max="7938" width="9" style="2"/>
    <col min="7939" max="7939" width="4" style="2" customWidth="1"/>
    <col min="7940" max="7940" width="25.875" style="2" customWidth="1"/>
    <col min="7941" max="7941" width="5.75" style="2" customWidth="1"/>
    <col min="7942" max="7942" width="5.875" style="2" customWidth="1"/>
    <col min="7943" max="7944" width="5.75" style="2" customWidth="1"/>
    <col min="7945" max="7945" width="6.625" style="2" customWidth="1"/>
    <col min="7946" max="7946" width="7.375" style="2" customWidth="1"/>
    <col min="7947" max="7948" width="7.125" style="2" customWidth="1"/>
    <col min="7949" max="7949" width="5.75" style="2" customWidth="1"/>
    <col min="7950" max="7950" width="4.5" style="2" customWidth="1"/>
    <col min="7951" max="7951" width="5.625" style="2" customWidth="1"/>
    <col min="7952" max="7952" width="5.375" style="2" customWidth="1"/>
    <col min="7953" max="7953" width="5.625" style="2" customWidth="1"/>
    <col min="7954" max="7954" width="6.375" style="2" customWidth="1"/>
    <col min="7955" max="7955" width="5.625" style="2" customWidth="1"/>
    <col min="7956" max="7956" width="6.25" style="2" customWidth="1"/>
    <col min="7957" max="8194" width="9" style="2"/>
    <col min="8195" max="8195" width="4" style="2" customWidth="1"/>
    <col min="8196" max="8196" width="25.875" style="2" customWidth="1"/>
    <col min="8197" max="8197" width="5.75" style="2" customWidth="1"/>
    <col min="8198" max="8198" width="5.875" style="2" customWidth="1"/>
    <col min="8199" max="8200" width="5.75" style="2" customWidth="1"/>
    <col min="8201" max="8201" width="6.625" style="2" customWidth="1"/>
    <col min="8202" max="8202" width="7.375" style="2" customWidth="1"/>
    <col min="8203" max="8204" width="7.125" style="2" customWidth="1"/>
    <col min="8205" max="8205" width="5.75" style="2" customWidth="1"/>
    <col min="8206" max="8206" width="4.5" style="2" customWidth="1"/>
    <col min="8207" max="8207" width="5.625" style="2" customWidth="1"/>
    <col min="8208" max="8208" width="5.375" style="2" customWidth="1"/>
    <col min="8209" max="8209" width="5.625" style="2" customWidth="1"/>
    <col min="8210" max="8210" width="6.375" style="2" customWidth="1"/>
    <col min="8211" max="8211" width="5.625" style="2" customWidth="1"/>
    <col min="8212" max="8212" width="6.25" style="2" customWidth="1"/>
    <col min="8213" max="8450" width="9" style="2"/>
    <col min="8451" max="8451" width="4" style="2" customWidth="1"/>
    <col min="8452" max="8452" width="25.875" style="2" customWidth="1"/>
    <col min="8453" max="8453" width="5.75" style="2" customWidth="1"/>
    <col min="8454" max="8454" width="5.875" style="2" customWidth="1"/>
    <col min="8455" max="8456" width="5.75" style="2" customWidth="1"/>
    <col min="8457" max="8457" width="6.625" style="2" customWidth="1"/>
    <col min="8458" max="8458" width="7.375" style="2" customWidth="1"/>
    <col min="8459" max="8460" width="7.125" style="2" customWidth="1"/>
    <col min="8461" max="8461" width="5.75" style="2" customWidth="1"/>
    <col min="8462" max="8462" width="4.5" style="2" customWidth="1"/>
    <col min="8463" max="8463" width="5.625" style="2" customWidth="1"/>
    <col min="8464" max="8464" width="5.375" style="2" customWidth="1"/>
    <col min="8465" max="8465" width="5.625" style="2" customWidth="1"/>
    <col min="8466" max="8466" width="6.375" style="2" customWidth="1"/>
    <col min="8467" max="8467" width="5.625" style="2" customWidth="1"/>
    <col min="8468" max="8468" width="6.25" style="2" customWidth="1"/>
    <col min="8469" max="8706" width="9" style="2"/>
    <col min="8707" max="8707" width="4" style="2" customWidth="1"/>
    <col min="8708" max="8708" width="25.875" style="2" customWidth="1"/>
    <col min="8709" max="8709" width="5.75" style="2" customWidth="1"/>
    <col min="8710" max="8710" width="5.875" style="2" customWidth="1"/>
    <col min="8711" max="8712" width="5.75" style="2" customWidth="1"/>
    <col min="8713" max="8713" width="6.625" style="2" customWidth="1"/>
    <col min="8714" max="8714" width="7.375" style="2" customWidth="1"/>
    <col min="8715" max="8716" width="7.125" style="2" customWidth="1"/>
    <col min="8717" max="8717" width="5.75" style="2" customWidth="1"/>
    <col min="8718" max="8718" width="4.5" style="2" customWidth="1"/>
    <col min="8719" max="8719" width="5.625" style="2" customWidth="1"/>
    <col min="8720" max="8720" width="5.375" style="2" customWidth="1"/>
    <col min="8721" max="8721" width="5.625" style="2" customWidth="1"/>
    <col min="8722" max="8722" width="6.375" style="2" customWidth="1"/>
    <col min="8723" max="8723" width="5.625" style="2" customWidth="1"/>
    <col min="8724" max="8724" width="6.25" style="2" customWidth="1"/>
    <col min="8725" max="8962" width="9" style="2"/>
    <col min="8963" max="8963" width="4" style="2" customWidth="1"/>
    <col min="8964" max="8964" width="25.875" style="2" customWidth="1"/>
    <col min="8965" max="8965" width="5.75" style="2" customWidth="1"/>
    <col min="8966" max="8966" width="5.875" style="2" customWidth="1"/>
    <col min="8967" max="8968" width="5.75" style="2" customWidth="1"/>
    <col min="8969" max="8969" width="6.625" style="2" customWidth="1"/>
    <col min="8970" max="8970" width="7.375" style="2" customWidth="1"/>
    <col min="8971" max="8972" width="7.125" style="2" customWidth="1"/>
    <col min="8973" max="8973" width="5.75" style="2" customWidth="1"/>
    <col min="8974" max="8974" width="4.5" style="2" customWidth="1"/>
    <col min="8975" max="8975" width="5.625" style="2" customWidth="1"/>
    <col min="8976" max="8976" width="5.375" style="2" customWidth="1"/>
    <col min="8977" max="8977" width="5.625" style="2" customWidth="1"/>
    <col min="8978" max="8978" width="6.375" style="2" customWidth="1"/>
    <col min="8979" max="8979" width="5.625" style="2" customWidth="1"/>
    <col min="8980" max="8980" width="6.25" style="2" customWidth="1"/>
    <col min="8981" max="9218" width="9" style="2"/>
    <col min="9219" max="9219" width="4" style="2" customWidth="1"/>
    <col min="9220" max="9220" width="25.875" style="2" customWidth="1"/>
    <col min="9221" max="9221" width="5.75" style="2" customWidth="1"/>
    <col min="9222" max="9222" width="5.875" style="2" customWidth="1"/>
    <col min="9223" max="9224" width="5.75" style="2" customWidth="1"/>
    <col min="9225" max="9225" width="6.625" style="2" customWidth="1"/>
    <col min="9226" max="9226" width="7.375" style="2" customWidth="1"/>
    <col min="9227" max="9228" width="7.125" style="2" customWidth="1"/>
    <col min="9229" max="9229" width="5.75" style="2" customWidth="1"/>
    <col min="9230" max="9230" width="4.5" style="2" customWidth="1"/>
    <col min="9231" max="9231" width="5.625" style="2" customWidth="1"/>
    <col min="9232" max="9232" width="5.375" style="2" customWidth="1"/>
    <col min="9233" max="9233" width="5.625" style="2" customWidth="1"/>
    <col min="9234" max="9234" width="6.375" style="2" customWidth="1"/>
    <col min="9235" max="9235" width="5.625" style="2" customWidth="1"/>
    <col min="9236" max="9236" width="6.25" style="2" customWidth="1"/>
    <col min="9237" max="9474" width="9" style="2"/>
    <col min="9475" max="9475" width="4" style="2" customWidth="1"/>
    <col min="9476" max="9476" width="25.875" style="2" customWidth="1"/>
    <col min="9477" max="9477" width="5.75" style="2" customWidth="1"/>
    <col min="9478" max="9478" width="5.875" style="2" customWidth="1"/>
    <col min="9479" max="9480" width="5.75" style="2" customWidth="1"/>
    <col min="9481" max="9481" width="6.625" style="2" customWidth="1"/>
    <col min="9482" max="9482" width="7.375" style="2" customWidth="1"/>
    <col min="9483" max="9484" width="7.125" style="2" customWidth="1"/>
    <col min="9485" max="9485" width="5.75" style="2" customWidth="1"/>
    <col min="9486" max="9486" width="4.5" style="2" customWidth="1"/>
    <col min="9487" max="9487" width="5.625" style="2" customWidth="1"/>
    <col min="9488" max="9488" width="5.375" style="2" customWidth="1"/>
    <col min="9489" max="9489" width="5.625" style="2" customWidth="1"/>
    <col min="9490" max="9490" width="6.375" style="2" customWidth="1"/>
    <col min="9491" max="9491" width="5.625" style="2" customWidth="1"/>
    <col min="9492" max="9492" width="6.25" style="2" customWidth="1"/>
    <col min="9493" max="9730" width="9" style="2"/>
    <col min="9731" max="9731" width="4" style="2" customWidth="1"/>
    <col min="9732" max="9732" width="25.875" style="2" customWidth="1"/>
    <col min="9733" max="9733" width="5.75" style="2" customWidth="1"/>
    <col min="9734" max="9734" width="5.875" style="2" customWidth="1"/>
    <col min="9735" max="9736" width="5.75" style="2" customWidth="1"/>
    <col min="9737" max="9737" width="6.625" style="2" customWidth="1"/>
    <col min="9738" max="9738" width="7.375" style="2" customWidth="1"/>
    <col min="9739" max="9740" width="7.125" style="2" customWidth="1"/>
    <col min="9741" max="9741" width="5.75" style="2" customWidth="1"/>
    <col min="9742" max="9742" width="4.5" style="2" customWidth="1"/>
    <col min="9743" max="9743" width="5.625" style="2" customWidth="1"/>
    <col min="9744" max="9744" width="5.375" style="2" customWidth="1"/>
    <col min="9745" max="9745" width="5.625" style="2" customWidth="1"/>
    <col min="9746" max="9746" width="6.375" style="2" customWidth="1"/>
    <col min="9747" max="9747" width="5.625" style="2" customWidth="1"/>
    <col min="9748" max="9748" width="6.25" style="2" customWidth="1"/>
    <col min="9749" max="9986" width="9" style="2"/>
    <col min="9987" max="9987" width="4" style="2" customWidth="1"/>
    <col min="9988" max="9988" width="25.875" style="2" customWidth="1"/>
    <col min="9989" max="9989" width="5.75" style="2" customWidth="1"/>
    <col min="9990" max="9990" width="5.875" style="2" customWidth="1"/>
    <col min="9991" max="9992" width="5.75" style="2" customWidth="1"/>
    <col min="9993" max="9993" width="6.625" style="2" customWidth="1"/>
    <col min="9994" max="9994" width="7.375" style="2" customWidth="1"/>
    <col min="9995" max="9996" width="7.125" style="2" customWidth="1"/>
    <col min="9997" max="9997" width="5.75" style="2" customWidth="1"/>
    <col min="9998" max="9998" width="4.5" style="2" customWidth="1"/>
    <col min="9999" max="9999" width="5.625" style="2" customWidth="1"/>
    <col min="10000" max="10000" width="5.375" style="2" customWidth="1"/>
    <col min="10001" max="10001" width="5.625" style="2" customWidth="1"/>
    <col min="10002" max="10002" width="6.375" style="2" customWidth="1"/>
    <col min="10003" max="10003" width="5.625" style="2" customWidth="1"/>
    <col min="10004" max="10004" width="6.25" style="2" customWidth="1"/>
    <col min="10005" max="10242" width="9" style="2"/>
    <col min="10243" max="10243" width="4" style="2" customWidth="1"/>
    <col min="10244" max="10244" width="25.875" style="2" customWidth="1"/>
    <col min="10245" max="10245" width="5.75" style="2" customWidth="1"/>
    <col min="10246" max="10246" width="5.875" style="2" customWidth="1"/>
    <col min="10247" max="10248" width="5.75" style="2" customWidth="1"/>
    <col min="10249" max="10249" width="6.625" style="2" customWidth="1"/>
    <col min="10250" max="10250" width="7.375" style="2" customWidth="1"/>
    <col min="10251" max="10252" width="7.125" style="2" customWidth="1"/>
    <col min="10253" max="10253" width="5.75" style="2" customWidth="1"/>
    <col min="10254" max="10254" width="4.5" style="2" customWidth="1"/>
    <col min="10255" max="10255" width="5.625" style="2" customWidth="1"/>
    <col min="10256" max="10256" width="5.375" style="2" customWidth="1"/>
    <col min="10257" max="10257" width="5.625" style="2" customWidth="1"/>
    <col min="10258" max="10258" width="6.375" style="2" customWidth="1"/>
    <col min="10259" max="10259" width="5.625" style="2" customWidth="1"/>
    <col min="10260" max="10260" width="6.25" style="2" customWidth="1"/>
    <col min="10261" max="10498" width="9" style="2"/>
    <col min="10499" max="10499" width="4" style="2" customWidth="1"/>
    <col min="10500" max="10500" width="25.875" style="2" customWidth="1"/>
    <col min="10501" max="10501" width="5.75" style="2" customWidth="1"/>
    <col min="10502" max="10502" width="5.875" style="2" customWidth="1"/>
    <col min="10503" max="10504" width="5.75" style="2" customWidth="1"/>
    <col min="10505" max="10505" width="6.625" style="2" customWidth="1"/>
    <col min="10506" max="10506" width="7.375" style="2" customWidth="1"/>
    <col min="10507" max="10508" width="7.125" style="2" customWidth="1"/>
    <col min="10509" max="10509" width="5.75" style="2" customWidth="1"/>
    <col min="10510" max="10510" width="4.5" style="2" customWidth="1"/>
    <col min="10511" max="10511" width="5.625" style="2" customWidth="1"/>
    <col min="10512" max="10512" width="5.375" style="2" customWidth="1"/>
    <col min="10513" max="10513" width="5.625" style="2" customWidth="1"/>
    <col min="10514" max="10514" width="6.375" style="2" customWidth="1"/>
    <col min="10515" max="10515" width="5.625" style="2" customWidth="1"/>
    <col min="10516" max="10516" width="6.25" style="2" customWidth="1"/>
    <col min="10517" max="10754" width="9" style="2"/>
    <col min="10755" max="10755" width="4" style="2" customWidth="1"/>
    <col min="10756" max="10756" width="25.875" style="2" customWidth="1"/>
    <col min="10757" max="10757" width="5.75" style="2" customWidth="1"/>
    <col min="10758" max="10758" width="5.875" style="2" customWidth="1"/>
    <col min="10759" max="10760" width="5.75" style="2" customWidth="1"/>
    <col min="10761" max="10761" width="6.625" style="2" customWidth="1"/>
    <col min="10762" max="10762" width="7.375" style="2" customWidth="1"/>
    <col min="10763" max="10764" width="7.125" style="2" customWidth="1"/>
    <col min="10765" max="10765" width="5.75" style="2" customWidth="1"/>
    <col min="10766" max="10766" width="4.5" style="2" customWidth="1"/>
    <col min="10767" max="10767" width="5.625" style="2" customWidth="1"/>
    <col min="10768" max="10768" width="5.375" style="2" customWidth="1"/>
    <col min="10769" max="10769" width="5.625" style="2" customWidth="1"/>
    <col min="10770" max="10770" width="6.375" style="2" customWidth="1"/>
    <col min="10771" max="10771" width="5.625" style="2" customWidth="1"/>
    <col min="10772" max="10772" width="6.25" style="2" customWidth="1"/>
    <col min="10773" max="11010" width="9" style="2"/>
    <col min="11011" max="11011" width="4" style="2" customWidth="1"/>
    <col min="11012" max="11012" width="25.875" style="2" customWidth="1"/>
    <col min="11013" max="11013" width="5.75" style="2" customWidth="1"/>
    <col min="11014" max="11014" width="5.875" style="2" customWidth="1"/>
    <col min="11015" max="11016" width="5.75" style="2" customWidth="1"/>
    <col min="11017" max="11017" width="6.625" style="2" customWidth="1"/>
    <col min="11018" max="11018" width="7.375" style="2" customWidth="1"/>
    <col min="11019" max="11020" width="7.125" style="2" customWidth="1"/>
    <col min="11021" max="11021" width="5.75" style="2" customWidth="1"/>
    <col min="11022" max="11022" width="4.5" style="2" customWidth="1"/>
    <col min="11023" max="11023" width="5.625" style="2" customWidth="1"/>
    <col min="11024" max="11024" width="5.375" style="2" customWidth="1"/>
    <col min="11025" max="11025" width="5.625" style="2" customWidth="1"/>
    <col min="11026" max="11026" width="6.375" style="2" customWidth="1"/>
    <col min="11027" max="11027" width="5.625" style="2" customWidth="1"/>
    <col min="11028" max="11028" width="6.25" style="2" customWidth="1"/>
    <col min="11029" max="11266" width="9" style="2"/>
    <col min="11267" max="11267" width="4" style="2" customWidth="1"/>
    <col min="11268" max="11268" width="25.875" style="2" customWidth="1"/>
    <col min="11269" max="11269" width="5.75" style="2" customWidth="1"/>
    <col min="11270" max="11270" width="5.875" style="2" customWidth="1"/>
    <col min="11271" max="11272" width="5.75" style="2" customWidth="1"/>
    <col min="11273" max="11273" width="6.625" style="2" customWidth="1"/>
    <col min="11274" max="11274" width="7.375" style="2" customWidth="1"/>
    <col min="11275" max="11276" width="7.125" style="2" customWidth="1"/>
    <col min="11277" max="11277" width="5.75" style="2" customWidth="1"/>
    <col min="11278" max="11278" width="4.5" style="2" customWidth="1"/>
    <col min="11279" max="11279" width="5.625" style="2" customWidth="1"/>
    <col min="11280" max="11280" width="5.375" style="2" customWidth="1"/>
    <col min="11281" max="11281" width="5.625" style="2" customWidth="1"/>
    <col min="11282" max="11282" width="6.375" style="2" customWidth="1"/>
    <col min="11283" max="11283" width="5.625" style="2" customWidth="1"/>
    <col min="11284" max="11284" width="6.25" style="2" customWidth="1"/>
    <col min="11285" max="11522" width="9" style="2"/>
    <col min="11523" max="11523" width="4" style="2" customWidth="1"/>
    <col min="11524" max="11524" width="25.875" style="2" customWidth="1"/>
    <col min="11525" max="11525" width="5.75" style="2" customWidth="1"/>
    <col min="11526" max="11526" width="5.875" style="2" customWidth="1"/>
    <col min="11527" max="11528" width="5.75" style="2" customWidth="1"/>
    <col min="11529" max="11529" width="6.625" style="2" customWidth="1"/>
    <col min="11530" max="11530" width="7.375" style="2" customWidth="1"/>
    <col min="11531" max="11532" width="7.125" style="2" customWidth="1"/>
    <col min="11533" max="11533" width="5.75" style="2" customWidth="1"/>
    <col min="11534" max="11534" width="4.5" style="2" customWidth="1"/>
    <col min="11535" max="11535" width="5.625" style="2" customWidth="1"/>
    <col min="11536" max="11536" width="5.375" style="2" customWidth="1"/>
    <col min="11537" max="11537" width="5.625" style="2" customWidth="1"/>
    <col min="11538" max="11538" width="6.375" style="2" customWidth="1"/>
    <col min="11539" max="11539" width="5.625" style="2" customWidth="1"/>
    <col min="11540" max="11540" width="6.25" style="2" customWidth="1"/>
    <col min="11541" max="11778" width="9" style="2"/>
    <col min="11779" max="11779" width="4" style="2" customWidth="1"/>
    <col min="11780" max="11780" width="25.875" style="2" customWidth="1"/>
    <col min="11781" max="11781" width="5.75" style="2" customWidth="1"/>
    <col min="11782" max="11782" width="5.875" style="2" customWidth="1"/>
    <col min="11783" max="11784" width="5.75" style="2" customWidth="1"/>
    <col min="11785" max="11785" width="6.625" style="2" customWidth="1"/>
    <col min="11786" max="11786" width="7.375" style="2" customWidth="1"/>
    <col min="11787" max="11788" width="7.125" style="2" customWidth="1"/>
    <col min="11789" max="11789" width="5.75" style="2" customWidth="1"/>
    <col min="11790" max="11790" width="4.5" style="2" customWidth="1"/>
    <col min="11791" max="11791" width="5.625" style="2" customWidth="1"/>
    <col min="11792" max="11792" width="5.375" style="2" customWidth="1"/>
    <col min="11793" max="11793" width="5.625" style="2" customWidth="1"/>
    <col min="11794" max="11794" width="6.375" style="2" customWidth="1"/>
    <col min="11795" max="11795" width="5.625" style="2" customWidth="1"/>
    <col min="11796" max="11796" width="6.25" style="2" customWidth="1"/>
    <col min="11797" max="12034" width="9" style="2"/>
    <col min="12035" max="12035" width="4" style="2" customWidth="1"/>
    <col min="12036" max="12036" width="25.875" style="2" customWidth="1"/>
    <col min="12037" max="12037" width="5.75" style="2" customWidth="1"/>
    <col min="12038" max="12038" width="5.875" style="2" customWidth="1"/>
    <col min="12039" max="12040" width="5.75" style="2" customWidth="1"/>
    <col min="12041" max="12041" width="6.625" style="2" customWidth="1"/>
    <col min="12042" max="12042" width="7.375" style="2" customWidth="1"/>
    <col min="12043" max="12044" width="7.125" style="2" customWidth="1"/>
    <col min="12045" max="12045" width="5.75" style="2" customWidth="1"/>
    <col min="12046" max="12046" width="4.5" style="2" customWidth="1"/>
    <col min="12047" max="12047" width="5.625" style="2" customWidth="1"/>
    <col min="12048" max="12048" width="5.375" style="2" customWidth="1"/>
    <col min="12049" max="12049" width="5.625" style="2" customWidth="1"/>
    <col min="12050" max="12050" width="6.375" style="2" customWidth="1"/>
    <col min="12051" max="12051" width="5.625" style="2" customWidth="1"/>
    <col min="12052" max="12052" width="6.25" style="2" customWidth="1"/>
    <col min="12053" max="12290" width="9" style="2"/>
    <col min="12291" max="12291" width="4" style="2" customWidth="1"/>
    <col min="12292" max="12292" width="25.875" style="2" customWidth="1"/>
    <col min="12293" max="12293" width="5.75" style="2" customWidth="1"/>
    <col min="12294" max="12294" width="5.875" style="2" customWidth="1"/>
    <col min="12295" max="12296" width="5.75" style="2" customWidth="1"/>
    <col min="12297" max="12297" width="6.625" style="2" customWidth="1"/>
    <col min="12298" max="12298" width="7.375" style="2" customWidth="1"/>
    <col min="12299" max="12300" width="7.125" style="2" customWidth="1"/>
    <col min="12301" max="12301" width="5.75" style="2" customWidth="1"/>
    <col min="12302" max="12302" width="4.5" style="2" customWidth="1"/>
    <col min="12303" max="12303" width="5.625" style="2" customWidth="1"/>
    <col min="12304" max="12304" width="5.375" style="2" customWidth="1"/>
    <col min="12305" max="12305" width="5.625" style="2" customWidth="1"/>
    <col min="12306" max="12306" width="6.375" style="2" customWidth="1"/>
    <col min="12307" max="12307" width="5.625" style="2" customWidth="1"/>
    <col min="12308" max="12308" width="6.25" style="2" customWidth="1"/>
    <col min="12309" max="12546" width="9" style="2"/>
    <col min="12547" max="12547" width="4" style="2" customWidth="1"/>
    <col min="12548" max="12548" width="25.875" style="2" customWidth="1"/>
    <col min="12549" max="12549" width="5.75" style="2" customWidth="1"/>
    <col min="12550" max="12550" width="5.875" style="2" customWidth="1"/>
    <col min="12551" max="12552" width="5.75" style="2" customWidth="1"/>
    <col min="12553" max="12553" width="6.625" style="2" customWidth="1"/>
    <col min="12554" max="12554" width="7.375" style="2" customWidth="1"/>
    <col min="12555" max="12556" width="7.125" style="2" customWidth="1"/>
    <col min="12557" max="12557" width="5.75" style="2" customWidth="1"/>
    <col min="12558" max="12558" width="4.5" style="2" customWidth="1"/>
    <col min="12559" max="12559" width="5.625" style="2" customWidth="1"/>
    <col min="12560" max="12560" width="5.375" style="2" customWidth="1"/>
    <col min="12561" max="12561" width="5.625" style="2" customWidth="1"/>
    <col min="12562" max="12562" width="6.375" style="2" customWidth="1"/>
    <col min="12563" max="12563" width="5.625" style="2" customWidth="1"/>
    <col min="12564" max="12564" width="6.25" style="2" customWidth="1"/>
    <col min="12565" max="12802" width="9" style="2"/>
    <col min="12803" max="12803" width="4" style="2" customWidth="1"/>
    <col min="12804" max="12804" width="25.875" style="2" customWidth="1"/>
    <col min="12805" max="12805" width="5.75" style="2" customWidth="1"/>
    <col min="12806" max="12806" width="5.875" style="2" customWidth="1"/>
    <col min="12807" max="12808" width="5.75" style="2" customWidth="1"/>
    <col min="12809" max="12809" width="6.625" style="2" customWidth="1"/>
    <col min="12810" max="12810" width="7.375" style="2" customWidth="1"/>
    <col min="12811" max="12812" width="7.125" style="2" customWidth="1"/>
    <col min="12813" max="12813" width="5.75" style="2" customWidth="1"/>
    <col min="12814" max="12814" width="4.5" style="2" customWidth="1"/>
    <col min="12815" max="12815" width="5.625" style="2" customWidth="1"/>
    <col min="12816" max="12816" width="5.375" style="2" customWidth="1"/>
    <col min="12817" max="12817" width="5.625" style="2" customWidth="1"/>
    <col min="12818" max="12818" width="6.375" style="2" customWidth="1"/>
    <col min="12819" max="12819" width="5.625" style="2" customWidth="1"/>
    <col min="12820" max="12820" width="6.25" style="2" customWidth="1"/>
    <col min="12821" max="13058" width="9" style="2"/>
    <col min="13059" max="13059" width="4" style="2" customWidth="1"/>
    <col min="13060" max="13060" width="25.875" style="2" customWidth="1"/>
    <col min="13061" max="13061" width="5.75" style="2" customWidth="1"/>
    <col min="13062" max="13062" width="5.875" style="2" customWidth="1"/>
    <col min="13063" max="13064" width="5.75" style="2" customWidth="1"/>
    <col min="13065" max="13065" width="6.625" style="2" customWidth="1"/>
    <col min="13066" max="13066" width="7.375" style="2" customWidth="1"/>
    <col min="13067" max="13068" width="7.125" style="2" customWidth="1"/>
    <col min="13069" max="13069" width="5.75" style="2" customWidth="1"/>
    <col min="13070" max="13070" width="4.5" style="2" customWidth="1"/>
    <col min="13071" max="13071" width="5.625" style="2" customWidth="1"/>
    <col min="13072" max="13072" width="5.375" style="2" customWidth="1"/>
    <col min="13073" max="13073" width="5.625" style="2" customWidth="1"/>
    <col min="13074" max="13074" width="6.375" style="2" customWidth="1"/>
    <col min="13075" max="13075" width="5.625" style="2" customWidth="1"/>
    <col min="13076" max="13076" width="6.25" style="2" customWidth="1"/>
    <col min="13077" max="13314" width="9" style="2"/>
    <col min="13315" max="13315" width="4" style="2" customWidth="1"/>
    <col min="13316" max="13316" width="25.875" style="2" customWidth="1"/>
    <col min="13317" max="13317" width="5.75" style="2" customWidth="1"/>
    <col min="13318" max="13318" width="5.875" style="2" customWidth="1"/>
    <col min="13319" max="13320" width="5.75" style="2" customWidth="1"/>
    <col min="13321" max="13321" width="6.625" style="2" customWidth="1"/>
    <col min="13322" max="13322" width="7.375" style="2" customWidth="1"/>
    <col min="13323" max="13324" width="7.125" style="2" customWidth="1"/>
    <col min="13325" max="13325" width="5.75" style="2" customWidth="1"/>
    <col min="13326" max="13326" width="4.5" style="2" customWidth="1"/>
    <col min="13327" max="13327" width="5.625" style="2" customWidth="1"/>
    <col min="13328" max="13328" width="5.375" style="2" customWidth="1"/>
    <col min="13329" max="13329" width="5.625" style="2" customWidth="1"/>
    <col min="13330" max="13330" width="6.375" style="2" customWidth="1"/>
    <col min="13331" max="13331" width="5.625" style="2" customWidth="1"/>
    <col min="13332" max="13332" width="6.25" style="2" customWidth="1"/>
    <col min="13333" max="13570" width="9" style="2"/>
    <col min="13571" max="13571" width="4" style="2" customWidth="1"/>
    <col min="13572" max="13572" width="25.875" style="2" customWidth="1"/>
    <col min="13573" max="13573" width="5.75" style="2" customWidth="1"/>
    <col min="13574" max="13574" width="5.875" style="2" customWidth="1"/>
    <col min="13575" max="13576" width="5.75" style="2" customWidth="1"/>
    <col min="13577" max="13577" width="6.625" style="2" customWidth="1"/>
    <col min="13578" max="13578" width="7.375" style="2" customWidth="1"/>
    <col min="13579" max="13580" width="7.125" style="2" customWidth="1"/>
    <col min="13581" max="13581" width="5.75" style="2" customWidth="1"/>
    <col min="13582" max="13582" width="4.5" style="2" customWidth="1"/>
    <col min="13583" max="13583" width="5.625" style="2" customWidth="1"/>
    <col min="13584" max="13584" width="5.375" style="2" customWidth="1"/>
    <col min="13585" max="13585" width="5.625" style="2" customWidth="1"/>
    <col min="13586" max="13586" width="6.375" style="2" customWidth="1"/>
    <col min="13587" max="13587" width="5.625" style="2" customWidth="1"/>
    <col min="13588" max="13588" width="6.25" style="2" customWidth="1"/>
    <col min="13589" max="13826" width="9" style="2"/>
    <col min="13827" max="13827" width="4" style="2" customWidth="1"/>
    <col min="13828" max="13828" width="25.875" style="2" customWidth="1"/>
    <col min="13829" max="13829" width="5.75" style="2" customWidth="1"/>
    <col min="13830" max="13830" width="5.875" style="2" customWidth="1"/>
    <col min="13831" max="13832" width="5.75" style="2" customWidth="1"/>
    <col min="13833" max="13833" width="6.625" style="2" customWidth="1"/>
    <col min="13834" max="13834" width="7.375" style="2" customWidth="1"/>
    <col min="13835" max="13836" width="7.125" style="2" customWidth="1"/>
    <col min="13837" max="13837" width="5.75" style="2" customWidth="1"/>
    <col min="13838" max="13838" width="4.5" style="2" customWidth="1"/>
    <col min="13839" max="13839" width="5.625" style="2" customWidth="1"/>
    <col min="13840" max="13840" width="5.375" style="2" customWidth="1"/>
    <col min="13841" max="13841" width="5.625" style="2" customWidth="1"/>
    <col min="13842" max="13842" width="6.375" style="2" customWidth="1"/>
    <col min="13843" max="13843" width="5.625" style="2" customWidth="1"/>
    <col min="13844" max="13844" width="6.25" style="2" customWidth="1"/>
    <col min="13845" max="14082" width="9" style="2"/>
    <col min="14083" max="14083" width="4" style="2" customWidth="1"/>
    <col min="14084" max="14084" width="25.875" style="2" customWidth="1"/>
    <col min="14085" max="14085" width="5.75" style="2" customWidth="1"/>
    <col min="14086" max="14086" width="5.875" style="2" customWidth="1"/>
    <col min="14087" max="14088" width="5.75" style="2" customWidth="1"/>
    <col min="14089" max="14089" width="6.625" style="2" customWidth="1"/>
    <col min="14090" max="14090" width="7.375" style="2" customWidth="1"/>
    <col min="14091" max="14092" width="7.125" style="2" customWidth="1"/>
    <col min="14093" max="14093" width="5.75" style="2" customWidth="1"/>
    <col min="14094" max="14094" width="4.5" style="2" customWidth="1"/>
    <col min="14095" max="14095" width="5.625" style="2" customWidth="1"/>
    <col min="14096" max="14096" width="5.375" style="2" customWidth="1"/>
    <col min="14097" max="14097" width="5.625" style="2" customWidth="1"/>
    <col min="14098" max="14098" width="6.375" style="2" customWidth="1"/>
    <col min="14099" max="14099" width="5.625" style="2" customWidth="1"/>
    <col min="14100" max="14100" width="6.25" style="2" customWidth="1"/>
    <col min="14101" max="14338" width="9" style="2"/>
    <col min="14339" max="14339" width="4" style="2" customWidth="1"/>
    <col min="14340" max="14340" width="25.875" style="2" customWidth="1"/>
    <col min="14341" max="14341" width="5.75" style="2" customWidth="1"/>
    <col min="14342" max="14342" width="5.875" style="2" customWidth="1"/>
    <col min="14343" max="14344" width="5.75" style="2" customWidth="1"/>
    <col min="14345" max="14345" width="6.625" style="2" customWidth="1"/>
    <col min="14346" max="14346" width="7.375" style="2" customWidth="1"/>
    <col min="14347" max="14348" width="7.125" style="2" customWidth="1"/>
    <col min="14349" max="14349" width="5.75" style="2" customWidth="1"/>
    <col min="14350" max="14350" width="4.5" style="2" customWidth="1"/>
    <col min="14351" max="14351" width="5.625" style="2" customWidth="1"/>
    <col min="14352" max="14352" width="5.375" style="2" customWidth="1"/>
    <col min="14353" max="14353" width="5.625" style="2" customWidth="1"/>
    <col min="14354" max="14354" width="6.375" style="2" customWidth="1"/>
    <col min="14355" max="14355" width="5.625" style="2" customWidth="1"/>
    <col min="14356" max="14356" width="6.25" style="2" customWidth="1"/>
    <col min="14357" max="14594" width="9" style="2"/>
    <col min="14595" max="14595" width="4" style="2" customWidth="1"/>
    <col min="14596" max="14596" width="25.875" style="2" customWidth="1"/>
    <col min="14597" max="14597" width="5.75" style="2" customWidth="1"/>
    <col min="14598" max="14598" width="5.875" style="2" customWidth="1"/>
    <col min="14599" max="14600" width="5.75" style="2" customWidth="1"/>
    <col min="14601" max="14601" width="6.625" style="2" customWidth="1"/>
    <col min="14602" max="14602" width="7.375" style="2" customWidth="1"/>
    <col min="14603" max="14604" width="7.125" style="2" customWidth="1"/>
    <col min="14605" max="14605" width="5.75" style="2" customWidth="1"/>
    <col min="14606" max="14606" width="4.5" style="2" customWidth="1"/>
    <col min="14607" max="14607" width="5.625" style="2" customWidth="1"/>
    <col min="14608" max="14608" width="5.375" style="2" customWidth="1"/>
    <col min="14609" max="14609" width="5.625" style="2" customWidth="1"/>
    <col min="14610" max="14610" width="6.375" style="2" customWidth="1"/>
    <col min="14611" max="14611" width="5.625" style="2" customWidth="1"/>
    <col min="14612" max="14612" width="6.25" style="2" customWidth="1"/>
    <col min="14613" max="14850" width="9" style="2"/>
    <col min="14851" max="14851" width="4" style="2" customWidth="1"/>
    <col min="14852" max="14852" width="25.875" style="2" customWidth="1"/>
    <col min="14853" max="14853" width="5.75" style="2" customWidth="1"/>
    <col min="14854" max="14854" width="5.875" style="2" customWidth="1"/>
    <col min="14855" max="14856" width="5.75" style="2" customWidth="1"/>
    <col min="14857" max="14857" width="6.625" style="2" customWidth="1"/>
    <col min="14858" max="14858" width="7.375" style="2" customWidth="1"/>
    <col min="14859" max="14860" width="7.125" style="2" customWidth="1"/>
    <col min="14861" max="14861" width="5.75" style="2" customWidth="1"/>
    <col min="14862" max="14862" width="4.5" style="2" customWidth="1"/>
    <col min="14863" max="14863" width="5.625" style="2" customWidth="1"/>
    <col min="14864" max="14864" width="5.375" style="2" customWidth="1"/>
    <col min="14865" max="14865" width="5.625" style="2" customWidth="1"/>
    <col min="14866" max="14866" width="6.375" style="2" customWidth="1"/>
    <col min="14867" max="14867" width="5.625" style="2" customWidth="1"/>
    <col min="14868" max="14868" width="6.25" style="2" customWidth="1"/>
    <col min="14869" max="15106" width="9" style="2"/>
    <col min="15107" max="15107" width="4" style="2" customWidth="1"/>
    <col min="15108" max="15108" width="25.875" style="2" customWidth="1"/>
    <col min="15109" max="15109" width="5.75" style="2" customWidth="1"/>
    <col min="15110" max="15110" width="5.875" style="2" customWidth="1"/>
    <col min="15111" max="15112" width="5.75" style="2" customWidth="1"/>
    <col min="15113" max="15113" width="6.625" style="2" customWidth="1"/>
    <col min="15114" max="15114" width="7.375" style="2" customWidth="1"/>
    <col min="15115" max="15116" width="7.125" style="2" customWidth="1"/>
    <col min="15117" max="15117" width="5.75" style="2" customWidth="1"/>
    <col min="15118" max="15118" width="4.5" style="2" customWidth="1"/>
    <col min="15119" max="15119" width="5.625" style="2" customWidth="1"/>
    <col min="15120" max="15120" width="5.375" style="2" customWidth="1"/>
    <col min="15121" max="15121" width="5.625" style="2" customWidth="1"/>
    <col min="15122" max="15122" width="6.375" style="2" customWidth="1"/>
    <col min="15123" max="15123" width="5.625" style="2" customWidth="1"/>
    <col min="15124" max="15124" width="6.25" style="2" customWidth="1"/>
    <col min="15125" max="15362" width="9" style="2"/>
    <col min="15363" max="15363" width="4" style="2" customWidth="1"/>
    <col min="15364" max="15364" width="25.875" style="2" customWidth="1"/>
    <col min="15365" max="15365" width="5.75" style="2" customWidth="1"/>
    <col min="15366" max="15366" width="5.875" style="2" customWidth="1"/>
    <col min="15367" max="15368" width="5.75" style="2" customWidth="1"/>
    <col min="15369" max="15369" width="6.625" style="2" customWidth="1"/>
    <col min="15370" max="15370" width="7.375" style="2" customWidth="1"/>
    <col min="15371" max="15372" width="7.125" style="2" customWidth="1"/>
    <col min="15373" max="15373" width="5.75" style="2" customWidth="1"/>
    <col min="15374" max="15374" width="4.5" style="2" customWidth="1"/>
    <col min="15375" max="15375" width="5.625" style="2" customWidth="1"/>
    <col min="15376" max="15376" width="5.375" style="2" customWidth="1"/>
    <col min="15377" max="15377" width="5.625" style="2" customWidth="1"/>
    <col min="15378" max="15378" width="6.375" style="2" customWidth="1"/>
    <col min="15379" max="15379" width="5.625" style="2" customWidth="1"/>
    <col min="15380" max="15380" width="6.25" style="2" customWidth="1"/>
    <col min="15381" max="15618" width="9" style="2"/>
    <col min="15619" max="15619" width="4" style="2" customWidth="1"/>
    <col min="15620" max="15620" width="25.875" style="2" customWidth="1"/>
    <col min="15621" max="15621" width="5.75" style="2" customWidth="1"/>
    <col min="15622" max="15622" width="5.875" style="2" customWidth="1"/>
    <col min="15623" max="15624" width="5.75" style="2" customWidth="1"/>
    <col min="15625" max="15625" width="6.625" style="2" customWidth="1"/>
    <col min="15626" max="15626" width="7.375" style="2" customWidth="1"/>
    <col min="15627" max="15628" width="7.125" style="2" customWidth="1"/>
    <col min="15629" max="15629" width="5.75" style="2" customWidth="1"/>
    <col min="15630" max="15630" width="4.5" style="2" customWidth="1"/>
    <col min="15631" max="15631" width="5.625" style="2" customWidth="1"/>
    <col min="15632" max="15632" width="5.375" style="2" customWidth="1"/>
    <col min="15633" max="15633" width="5.625" style="2" customWidth="1"/>
    <col min="15634" max="15634" width="6.375" style="2" customWidth="1"/>
    <col min="15635" max="15635" width="5.625" style="2" customWidth="1"/>
    <col min="15636" max="15636" width="6.25" style="2" customWidth="1"/>
    <col min="15637" max="15874" width="9" style="2"/>
    <col min="15875" max="15875" width="4" style="2" customWidth="1"/>
    <col min="15876" max="15876" width="25.875" style="2" customWidth="1"/>
    <col min="15877" max="15877" width="5.75" style="2" customWidth="1"/>
    <col min="15878" max="15878" width="5.875" style="2" customWidth="1"/>
    <col min="15879" max="15880" width="5.75" style="2" customWidth="1"/>
    <col min="15881" max="15881" width="6.625" style="2" customWidth="1"/>
    <col min="15882" max="15882" width="7.375" style="2" customWidth="1"/>
    <col min="15883" max="15884" width="7.125" style="2" customWidth="1"/>
    <col min="15885" max="15885" width="5.75" style="2" customWidth="1"/>
    <col min="15886" max="15886" width="4.5" style="2" customWidth="1"/>
    <col min="15887" max="15887" width="5.625" style="2" customWidth="1"/>
    <col min="15888" max="15888" width="5.375" style="2" customWidth="1"/>
    <col min="15889" max="15889" width="5.625" style="2" customWidth="1"/>
    <col min="15890" max="15890" width="6.375" style="2" customWidth="1"/>
    <col min="15891" max="15891" width="5.625" style="2" customWidth="1"/>
    <col min="15892" max="15892" width="6.25" style="2" customWidth="1"/>
    <col min="15893" max="16130" width="9" style="2"/>
    <col min="16131" max="16131" width="4" style="2" customWidth="1"/>
    <col min="16132" max="16132" width="25.875" style="2" customWidth="1"/>
    <col min="16133" max="16133" width="5.75" style="2" customWidth="1"/>
    <col min="16134" max="16134" width="5.875" style="2" customWidth="1"/>
    <col min="16135" max="16136" width="5.75" style="2" customWidth="1"/>
    <col min="16137" max="16137" width="6.625" style="2" customWidth="1"/>
    <col min="16138" max="16138" width="7.375" style="2" customWidth="1"/>
    <col min="16139" max="16140" width="7.125" style="2" customWidth="1"/>
    <col min="16141" max="16141" width="5.75" style="2" customWidth="1"/>
    <col min="16142" max="16142" width="4.5" style="2" customWidth="1"/>
    <col min="16143" max="16143" width="5.625" style="2" customWidth="1"/>
    <col min="16144" max="16144" width="5.375" style="2" customWidth="1"/>
    <col min="16145" max="16145" width="5.625" style="2" customWidth="1"/>
    <col min="16146" max="16146" width="6.375" style="2" customWidth="1"/>
    <col min="16147" max="16147" width="5.625" style="2" customWidth="1"/>
    <col min="16148" max="16148" width="6.25" style="2" customWidth="1"/>
    <col min="16149" max="16384" width="9" style="2"/>
  </cols>
  <sheetData>
    <row r="1" spans="1:48" ht="24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8" ht="9.7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8" ht="1.5" hidden="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8" ht="22.5" customHeight="1" x14ac:dyDescent="0.25">
      <c r="A4" s="134" t="s">
        <v>0</v>
      </c>
      <c r="B4" s="136" t="s">
        <v>1</v>
      </c>
      <c r="C4" s="119" t="s">
        <v>2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1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48" x14ac:dyDescent="0.25">
      <c r="A5" s="134"/>
      <c r="B5" s="137"/>
      <c r="C5" s="129" t="s">
        <v>115</v>
      </c>
      <c r="D5" s="130"/>
      <c r="E5" s="130"/>
      <c r="F5" s="130"/>
      <c r="G5" s="129" t="s">
        <v>116</v>
      </c>
      <c r="H5" s="130"/>
      <c r="I5" s="130"/>
      <c r="J5" s="131"/>
      <c r="K5" s="135" t="s">
        <v>306</v>
      </c>
      <c r="L5" s="130"/>
      <c r="M5" s="130"/>
      <c r="N5" s="130"/>
      <c r="O5" s="130"/>
      <c r="P5" s="131"/>
      <c r="Q5" s="130" t="s">
        <v>317</v>
      </c>
      <c r="R5" s="130"/>
      <c r="S5" s="130"/>
      <c r="T5" s="131"/>
      <c r="U5" s="129" t="s">
        <v>119</v>
      </c>
      <c r="V5" s="130"/>
      <c r="W5" s="130"/>
      <c r="X5" s="131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48" ht="172.5" customHeight="1" x14ac:dyDescent="0.25">
      <c r="A6" s="134"/>
      <c r="B6" s="138"/>
      <c r="C6" s="1" t="s">
        <v>307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325</v>
      </c>
      <c r="K6" s="1" t="s">
        <v>38</v>
      </c>
      <c r="L6" s="1" t="s">
        <v>40</v>
      </c>
      <c r="M6" s="1" t="s">
        <v>41</v>
      </c>
      <c r="N6" s="1" t="s">
        <v>42</v>
      </c>
      <c r="O6" s="1" t="s">
        <v>43</v>
      </c>
      <c r="P6" s="1" t="s">
        <v>44</v>
      </c>
      <c r="Q6" s="1" t="s">
        <v>46</v>
      </c>
      <c r="R6" s="1" t="s">
        <v>47</v>
      </c>
      <c r="S6" s="1" t="s">
        <v>48</v>
      </c>
      <c r="T6" s="1" t="s">
        <v>49</v>
      </c>
      <c r="U6" s="1" t="s">
        <v>318</v>
      </c>
      <c r="V6" s="1" t="s">
        <v>320</v>
      </c>
      <c r="W6" s="1" t="s">
        <v>321</v>
      </c>
      <c r="X6" s="1" t="s">
        <v>322</v>
      </c>
      <c r="AB6" s="34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48" x14ac:dyDescent="0.25">
      <c r="A7" s="3"/>
      <c r="B7" s="22"/>
      <c r="C7" s="3">
        <v>10</v>
      </c>
      <c r="D7" s="3">
        <v>13</v>
      </c>
      <c r="E7" s="3">
        <v>14</v>
      </c>
      <c r="F7" s="3">
        <v>15</v>
      </c>
      <c r="G7" s="3">
        <v>10</v>
      </c>
      <c r="H7" s="3">
        <v>12</v>
      </c>
      <c r="I7" s="3">
        <v>14</v>
      </c>
      <c r="J7" s="3">
        <v>15</v>
      </c>
      <c r="K7" s="3">
        <v>3</v>
      </c>
      <c r="L7" s="3">
        <v>5</v>
      </c>
      <c r="M7" s="3">
        <v>5.5</v>
      </c>
      <c r="N7" s="3">
        <v>7</v>
      </c>
      <c r="O7" s="3">
        <v>9</v>
      </c>
      <c r="P7" s="3">
        <v>10</v>
      </c>
      <c r="Q7" s="3">
        <v>69.8</v>
      </c>
      <c r="R7" s="3">
        <v>74.8</v>
      </c>
      <c r="S7" s="3">
        <v>80.8</v>
      </c>
      <c r="T7" s="3">
        <v>89.8</v>
      </c>
      <c r="U7" s="3">
        <v>3</v>
      </c>
      <c r="V7" s="3">
        <v>4</v>
      </c>
      <c r="W7" s="3">
        <v>5</v>
      </c>
      <c r="X7" s="3">
        <v>5</v>
      </c>
      <c r="Z7" s="10">
        <f t="shared" ref="Z7:AU7" si="0">C7*C110</f>
        <v>20</v>
      </c>
      <c r="AA7" s="10">
        <f t="shared" si="0"/>
        <v>78</v>
      </c>
      <c r="AB7" s="10">
        <f t="shared" si="0"/>
        <v>28</v>
      </c>
      <c r="AC7" s="10">
        <f t="shared" si="0"/>
        <v>1155</v>
      </c>
      <c r="AD7" s="10">
        <f t="shared" si="0"/>
        <v>70</v>
      </c>
      <c r="AE7" s="10">
        <f t="shared" si="0"/>
        <v>24</v>
      </c>
      <c r="AF7" s="10">
        <f t="shared" si="0"/>
        <v>42</v>
      </c>
      <c r="AG7" s="10">
        <f t="shared" si="0"/>
        <v>510</v>
      </c>
      <c r="AH7" s="10">
        <f t="shared" si="0"/>
        <v>24</v>
      </c>
      <c r="AI7" s="10">
        <f t="shared" si="0"/>
        <v>40</v>
      </c>
      <c r="AJ7" s="10">
        <f t="shared" si="0"/>
        <v>93.5</v>
      </c>
      <c r="AK7" s="10">
        <f t="shared" si="0"/>
        <v>28</v>
      </c>
      <c r="AL7" s="10">
        <f t="shared" si="0"/>
        <v>27</v>
      </c>
      <c r="AM7" s="10">
        <f t="shared" si="0"/>
        <v>280</v>
      </c>
      <c r="AN7" s="10">
        <f t="shared" si="0"/>
        <v>139.6</v>
      </c>
      <c r="AO7" s="10">
        <f t="shared" si="0"/>
        <v>598.4</v>
      </c>
      <c r="AP7" s="10">
        <f t="shared" si="0"/>
        <v>161.6</v>
      </c>
      <c r="AQ7" s="10">
        <f t="shared" si="0"/>
        <v>359.2</v>
      </c>
      <c r="AR7" s="10">
        <f t="shared" si="0"/>
        <v>12</v>
      </c>
      <c r="AS7" s="10">
        <f t="shared" si="0"/>
        <v>4</v>
      </c>
      <c r="AT7" s="10">
        <f t="shared" si="0"/>
        <v>65</v>
      </c>
      <c r="AU7" s="10">
        <f t="shared" si="0"/>
        <v>275</v>
      </c>
      <c r="AV7" s="118">
        <f>SUM(Z7:AU7)</f>
        <v>4034.2999999999997</v>
      </c>
    </row>
    <row r="8" spans="1:48" s="20" customFormat="1" ht="14.25" x14ac:dyDescent="0.2">
      <c r="A8" s="82" t="s">
        <v>3</v>
      </c>
      <c r="B8" s="83" t="s">
        <v>4</v>
      </c>
      <c r="C8" s="85">
        <f t="shared" ref="C8:X8" si="1">SUM(C9:C42)</f>
        <v>0</v>
      </c>
      <c r="D8" s="85">
        <f t="shared" si="1"/>
        <v>5</v>
      </c>
      <c r="E8" s="85">
        <f t="shared" si="1"/>
        <v>2</v>
      </c>
      <c r="F8" s="85">
        <f t="shared" si="1"/>
        <v>26</v>
      </c>
      <c r="G8" s="85">
        <f t="shared" si="1"/>
        <v>0</v>
      </c>
      <c r="H8" s="85">
        <f t="shared" si="1"/>
        <v>2</v>
      </c>
      <c r="I8" s="85">
        <f t="shared" si="1"/>
        <v>3</v>
      </c>
      <c r="J8" s="85">
        <f t="shared" si="1"/>
        <v>17</v>
      </c>
      <c r="K8" s="85">
        <f t="shared" si="1"/>
        <v>0</v>
      </c>
      <c r="L8" s="85">
        <f t="shared" si="1"/>
        <v>5</v>
      </c>
      <c r="M8" s="85">
        <f t="shared" si="1"/>
        <v>0</v>
      </c>
      <c r="N8" s="85">
        <f t="shared" si="1"/>
        <v>4</v>
      </c>
      <c r="O8" s="85">
        <f t="shared" si="1"/>
        <v>3</v>
      </c>
      <c r="P8" s="85">
        <f t="shared" si="1"/>
        <v>8</v>
      </c>
      <c r="Q8" s="85">
        <f t="shared" si="1"/>
        <v>0</v>
      </c>
      <c r="R8" s="85">
        <f t="shared" si="1"/>
        <v>0</v>
      </c>
      <c r="S8" s="85">
        <f t="shared" si="1"/>
        <v>2</v>
      </c>
      <c r="T8" s="85">
        <f t="shared" si="1"/>
        <v>4</v>
      </c>
      <c r="U8" s="85">
        <f t="shared" si="1"/>
        <v>0</v>
      </c>
      <c r="V8" s="85">
        <f t="shared" si="1"/>
        <v>1</v>
      </c>
      <c r="W8" s="85">
        <f t="shared" si="1"/>
        <v>0</v>
      </c>
      <c r="X8" s="85">
        <f t="shared" si="1"/>
        <v>15</v>
      </c>
    </row>
    <row r="9" spans="1:48" x14ac:dyDescent="0.25">
      <c r="A9" s="35">
        <v>1</v>
      </c>
      <c r="B9" s="23" t="s">
        <v>122</v>
      </c>
      <c r="C9" s="36"/>
      <c r="D9" s="36"/>
      <c r="E9" s="36"/>
      <c r="F9" s="36"/>
      <c r="G9" s="36"/>
      <c r="H9" s="36"/>
      <c r="I9" s="36"/>
      <c r="J9" s="36">
        <v>1</v>
      </c>
      <c r="K9" s="36"/>
      <c r="L9" s="36"/>
      <c r="M9" s="36"/>
      <c r="N9" s="36"/>
      <c r="O9" s="36"/>
      <c r="P9" s="36">
        <v>1</v>
      </c>
      <c r="Q9" s="36"/>
      <c r="R9" s="36"/>
      <c r="S9" s="36"/>
      <c r="T9" s="36">
        <v>1</v>
      </c>
      <c r="U9" s="36"/>
      <c r="V9" s="36"/>
      <c r="W9" s="36"/>
      <c r="X9" s="63">
        <v>1</v>
      </c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48" ht="30" x14ac:dyDescent="0.25">
      <c r="A10" s="12">
        <v>2</v>
      </c>
      <c r="B10" s="24" t="s">
        <v>123</v>
      </c>
      <c r="C10" s="3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>
        <v>1</v>
      </c>
      <c r="U10" s="12"/>
      <c r="V10" s="12"/>
      <c r="W10" s="12"/>
      <c r="X10" s="5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48" x14ac:dyDescent="0.25">
      <c r="A11" s="12">
        <v>3</v>
      </c>
      <c r="B11" s="24" t="s">
        <v>259</v>
      </c>
      <c r="C11" s="37"/>
      <c r="D11" s="12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48" ht="30" x14ac:dyDescent="0.25">
      <c r="A12" s="12">
        <v>4</v>
      </c>
      <c r="B12" s="24" t="s">
        <v>278</v>
      </c>
      <c r="C12" s="37"/>
      <c r="D12" s="12"/>
      <c r="E12" s="12"/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>
        <v>1</v>
      </c>
      <c r="Q12" s="12"/>
      <c r="R12" s="12"/>
      <c r="S12" s="12"/>
      <c r="T12" s="12"/>
      <c r="U12" s="12"/>
      <c r="V12" s="12"/>
      <c r="W12" s="12"/>
      <c r="X12" s="5">
        <v>2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48" x14ac:dyDescent="0.25">
      <c r="A13" s="12">
        <v>5</v>
      </c>
      <c r="B13" s="24" t="s">
        <v>258</v>
      </c>
      <c r="C13" s="37"/>
      <c r="D13" s="12"/>
      <c r="E13" s="12"/>
      <c r="F13" s="12">
        <v>2</v>
      </c>
      <c r="G13" s="12"/>
      <c r="H13" s="12"/>
      <c r="I13" s="12"/>
      <c r="J13" s="12">
        <v>2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5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48" x14ac:dyDescent="0.25">
      <c r="A14" s="12">
        <v>6</v>
      </c>
      <c r="B14" s="24" t="s">
        <v>257</v>
      </c>
      <c r="C14" s="37"/>
      <c r="D14" s="12"/>
      <c r="E14" s="12"/>
      <c r="F14" s="12"/>
      <c r="G14" s="12"/>
      <c r="H14" s="12"/>
      <c r="I14" s="12"/>
      <c r="J14" s="12">
        <v>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5">
        <v>1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48" x14ac:dyDescent="0.25">
      <c r="A15" s="12">
        <v>7</v>
      </c>
      <c r="B15" s="24" t="s">
        <v>300</v>
      </c>
      <c r="C15" s="37"/>
      <c r="D15" s="12"/>
      <c r="E15" s="12"/>
      <c r="F15" s="12"/>
      <c r="G15" s="12"/>
      <c r="H15" s="12"/>
      <c r="I15" s="12"/>
      <c r="J15" s="12">
        <v>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7">
        <v>2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48" ht="30" x14ac:dyDescent="0.25">
      <c r="A16" s="12">
        <v>8</v>
      </c>
      <c r="B16" s="24" t="s">
        <v>256</v>
      </c>
      <c r="C16" s="37"/>
      <c r="D16" s="12"/>
      <c r="E16" s="12"/>
      <c r="F16" s="12">
        <v>5</v>
      </c>
      <c r="G16" s="12"/>
      <c r="H16" s="12"/>
      <c r="I16" s="12"/>
      <c r="J16" s="12">
        <v>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7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 s="12">
        <v>9</v>
      </c>
      <c r="B17" s="24" t="s">
        <v>299</v>
      </c>
      <c r="C17" s="3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1</v>
      </c>
      <c r="T17" s="12"/>
      <c r="U17" s="12"/>
      <c r="V17" s="12"/>
      <c r="W17" s="12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12">
        <v>10</v>
      </c>
      <c r="B18" s="24" t="s">
        <v>127</v>
      </c>
      <c r="C18" s="37"/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>
        <v>1</v>
      </c>
      <c r="Q18" s="12"/>
      <c r="R18" s="12"/>
      <c r="S18" s="12"/>
      <c r="T18" s="12"/>
      <c r="U18" s="12"/>
      <c r="V18" s="12"/>
      <c r="W18" s="12"/>
      <c r="X18" s="7">
        <v>1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12">
        <v>11</v>
      </c>
      <c r="B19" s="24" t="s">
        <v>255</v>
      </c>
      <c r="C19" s="37"/>
      <c r="D19" s="12"/>
      <c r="E19" s="12"/>
      <c r="F19" s="12">
        <v>3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30" x14ac:dyDescent="0.25">
      <c r="A20" s="12">
        <v>12</v>
      </c>
      <c r="B20" s="24" t="s">
        <v>298</v>
      </c>
      <c r="C20" s="3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1</v>
      </c>
      <c r="U20" s="12"/>
      <c r="V20" s="12"/>
      <c r="W20" s="12"/>
      <c r="X20" s="5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45" x14ac:dyDescent="0.25">
      <c r="A21" s="12">
        <v>13</v>
      </c>
      <c r="B21" s="24" t="s">
        <v>242</v>
      </c>
      <c r="C21" s="3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2</v>
      </c>
      <c r="Q21" s="12"/>
      <c r="R21" s="12"/>
      <c r="S21" s="12"/>
      <c r="T21" s="12"/>
      <c r="U21" s="12"/>
      <c r="V21" s="12"/>
      <c r="W21" s="12"/>
      <c r="X21" s="5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30" x14ac:dyDescent="0.25">
      <c r="A22" s="12">
        <v>14</v>
      </c>
      <c r="B22" s="24" t="s">
        <v>301</v>
      </c>
      <c r="C22" s="37"/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30" x14ac:dyDescent="0.25">
      <c r="A23" s="12">
        <v>15</v>
      </c>
      <c r="B23" s="24" t="s">
        <v>243</v>
      </c>
      <c r="C23" s="3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v>1</v>
      </c>
      <c r="Q23" s="12"/>
      <c r="R23" s="12"/>
      <c r="S23" s="12"/>
      <c r="T23" s="12"/>
      <c r="U23" s="12"/>
      <c r="V23" s="12"/>
      <c r="W23" s="12"/>
      <c r="X23" s="5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12">
        <v>16</v>
      </c>
      <c r="B24" s="24" t="s">
        <v>254</v>
      </c>
      <c r="C24" s="37"/>
      <c r="D24" s="37"/>
      <c r="E24" s="40"/>
      <c r="F24" s="12"/>
      <c r="G24" s="12"/>
      <c r="H24" s="41"/>
      <c r="I24" s="41"/>
      <c r="J24" s="12">
        <v>1</v>
      </c>
      <c r="K24" s="37"/>
      <c r="L24" s="12"/>
      <c r="M24" s="12"/>
      <c r="N24" s="12"/>
      <c r="O24" s="12"/>
      <c r="P24" s="12">
        <v>1</v>
      </c>
      <c r="Q24" s="12"/>
      <c r="R24" s="12"/>
      <c r="S24" s="41"/>
      <c r="T24" s="41"/>
      <c r="U24" s="12"/>
      <c r="V24" s="41"/>
      <c r="W24" s="12"/>
      <c r="X24" s="5">
        <v>1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30" x14ac:dyDescent="0.25">
      <c r="A25" s="12">
        <v>17</v>
      </c>
      <c r="B25" s="24" t="s">
        <v>129</v>
      </c>
      <c r="C25" s="37"/>
      <c r="D25" s="37"/>
      <c r="E25" s="40"/>
      <c r="F25" s="12"/>
      <c r="G25" s="12"/>
      <c r="H25" s="41"/>
      <c r="I25" s="41"/>
      <c r="J25" s="12">
        <v>1</v>
      </c>
      <c r="K25" s="37"/>
      <c r="L25" s="12"/>
      <c r="M25" s="12"/>
      <c r="N25" s="12"/>
      <c r="O25" s="12"/>
      <c r="P25" s="12">
        <v>1</v>
      </c>
      <c r="Q25" s="12"/>
      <c r="R25" s="12"/>
      <c r="S25" s="41"/>
      <c r="T25" s="41"/>
      <c r="U25" s="12"/>
      <c r="V25" s="41"/>
      <c r="W25" s="12"/>
      <c r="X25" s="5">
        <v>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12">
        <v>18</v>
      </c>
      <c r="B26" s="24" t="s">
        <v>273</v>
      </c>
      <c r="C26" s="37"/>
      <c r="D26" s="37">
        <v>1</v>
      </c>
      <c r="E26" s="40"/>
      <c r="F26" s="12"/>
      <c r="G26" s="12"/>
      <c r="H26" s="41"/>
      <c r="I26" s="41"/>
      <c r="J26" s="12">
        <v>1</v>
      </c>
      <c r="K26" s="37"/>
      <c r="L26" s="12"/>
      <c r="M26" s="12"/>
      <c r="N26" s="12"/>
      <c r="O26" s="12"/>
      <c r="P26" s="12"/>
      <c r="Q26" s="12"/>
      <c r="R26" s="12"/>
      <c r="S26" s="41"/>
      <c r="T26" s="41"/>
      <c r="U26" s="12"/>
      <c r="V26" s="41"/>
      <c r="W26" s="12"/>
      <c r="X26" s="5">
        <v>1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12">
        <v>19</v>
      </c>
      <c r="B27" s="24" t="s">
        <v>130</v>
      </c>
      <c r="C27" s="37"/>
      <c r="D27" s="37"/>
      <c r="E27" s="37"/>
      <c r="F27" s="37">
        <v>1</v>
      </c>
      <c r="G27" s="37"/>
      <c r="H27" s="12"/>
      <c r="I27" s="37"/>
      <c r="J27" s="37"/>
      <c r="K27" s="37"/>
      <c r="L27" s="37">
        <v>1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12">
        <v>20</v>
      </c>
      <c r="B28" s="24" t="s">
        <v>272</v>
      </c>
      <c r="C28" s="37"/>
      <c r="D28" s="12"/>
      <c r="E28" s="37"/>
      <c r="F28" s="37">
        <v>2</v>
      </c>
      <c r="G28" s="37"/>
      <c r="H28" s="12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12">
        <v>21</v>
      </c>
      <c r="B29" s="24" t="s">
        <v>132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>
        <v>1</v>
      </c>
      <c r="T29" s="37"/>
      <c r="U29" s="37"/>
      <c r="V29" s="37"/>
      <c r="W29" s="37"/>
      <c r="X29" s="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12">
        <v>22</v>
      </c>
      <c r="B30" s="24" t="s">
        <v>274</v>
      </c>
      <c r="C30" s="37"/>
      <c r="D30" s="37"/>
      <c r="E30" s="37"/>
      <c r="F30" s="37">
        <v>2</v>
      </c>
      <c r="G30" s="37"/>
      <c r="H30" s="37"/>
      <c r="I30" s="37"/>
      <c r="J30" s="37">
        <v>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5">
      <c r="A31" s="12">
        <v>23</v>
      </c>
      <c r="B31" s="24" t="s">
        <v>133</v>
      </c>
      <c r="C31" s="37"/>
      <c r="D31" s="37"/>
      <c r="E31" s="37"/>
      <c r="F31" s="37"/>
      <c r="G31" s="37"/>
      <c r="H31" s="37"/>
      <c r="I31" s="37"/>
      <c r="J31" s="37">
        <v>1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7">
        <v>2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12">
        <v>24</v>
      </c>
      <c r="B32" s="24" t="s">
        <v>244</v>
      </c>
      <c r="C32" s="37"/>
      <c r="D32" s="37"/>
      <c r="E32" s="37"/>
      <c r="F32" s="37"/>
      <c r="G32" s="37"/>
      <c r="H32" s="37"/>
      <c r="I32" s="37"/>
      <c r="J32" s="37">
        <v>2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7">
        <v>1</v>
      </c>
    </row>
    <row r="33" spans="1:38" x14ac:dyDescent="0.25">
      <c r="A33" s="12">
        <v>25</v>
      </c>
      <c r="B33" s="24" t="s">
        <v>245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>
        <v>1</v>
      </c>
      <c r="O33" s="37"/>
      <c r="P33" s="37"/>
      <c r="Q33" s="37"/>
      <c r="R33" s="37"/>
      <c r="S33" s="37"/>
      <c r="T33" s="37"/>
      <c r="U33" s="37"/>
      <c r="V33" s="37"/>
      <c r="W33" s="37"/>
      <c r="X33" s="7"/>
    </row>
    <row r="34" spans="1:38" x14ac:dyDescent="0.25">
      <c r="A34" s="12">
        <v>26</v>
      </c>
      <c r="B34" s="24" t="s">
        <v>134</v>
      </c>
      <c r="C34" s="37"/>
      <c r="D34" s="37"/>
      <c r="E34" s="37"/>
      <c r="F34" s="37">
        <v>1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7"/>
    </row>
    <row r="35" spans="1:38" x14ac:dyDescent="0.25">
      <c r="A35" s="12">
        <v>27</v>
      </c>
      <c r="B35" s="24" t="s">
        <v>135</v>
      </c>
      <c r="C35" s="37"/>
      <c r="D35" s="37"/>
      <c r="E35" s="37"/>
      <c r="F35" s="37">
        <v>4</v>
      </c>
      <c r="G35" s="37"/>
      <c r="H35" s="37"/>
      <c r="I35" s="37"/>
      <c r="J35" s="37"/>
      <c r="K35" s="37"/>
      <c r="L35" s="37">
        <v>4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7"/>
    </row>
    <row r="36" spans="1:38" x14ac:dyDescent="0.25">
      <c r="A36" s="12">
        <v>28</v>
      </c>
      <c r="B36" s="24" t="s">
        <v>136</v>
      </c>
      <c r="C36" s="37"/>
      <c r="D36" s="37"/>
      <c r="E36" s="37">
        <v>2</v>
      </c>
      <c r="F36" s="37"/>
      <c r="G36" s="37"/>
      <c r="H36" s="37"/>
      <c r="I36" s="37"/>
      <c r="J36" s="37"/>
      <c r="K36" s="37"/>
      <c r="L36" s="37"/>
      <c r="M36" s="37"/>
      <c r="N36" s="37"/>
      <c r="O36" s="37">
        <v>2</v>
      </c>
      <c r="P36" s="37"/>
      <c r="Q36" s="37"/>
      <c r="R36" s="37"/>
      <c r="S36" s="37"/>
      <c r="T36" s="37"/>
      <c r="U36" s="37"/>
      <c r="V36" s="37">
        <v>1</v>
      </c>
      <c r="W36" s="37"/>
      <c r="X36" s="7"/>
    </row>
    <row r="37" spans="1:38" x14ac:dyDescent="0.25">
      <c r="A37" s="12">
        <v>29</v>
      </c>
      <c r="B37" s="24" t="s">
        <v>276</v>
      </c>
      <c r="C37" s="37"/>
      <c r="D37" s="37"/>
      <c r="E37" s="37"/>
      <c r="F37" s="37">
        <v>2</v>
      </c>
      <c r="G37" s="37"/>
      <c r="H37" s="37"/>
      <c r="I37" s="37"/>
      <c r="J37" s="37"/>
      <c r="K37" s="37"/>
      <c r="L37" s="37"/>
      <c r="M37" s="37"/>
      <c r="N37" s="37"/>
      <c r="O37" s="37">
        <v>1</v>
      </c>
      <c r="P37" s="37"/>
      <c r="Q37" s="37"/>
      <c r="R37" s="37"/>
      <c r="S37" s="37"/>
      <c r="T37" s="37"/>
      <c r="U37" s="37"/>
      <c r="V37" s="37"/>
      <c r="W37" s="37"/>
      <c r="X37" s="7">
        <v>1</v>
      </c>
    </row>
    <row r="38" spans="1:38" x14ac:dyDescent="0.25">
      <c r="A38" s="12">
        <v>30</v>
      </c>
      <c r="B38" s="24" t="s">
        <v>137</v>
      </c>
      <c r="C38" s="37"/>
      <c r="D38" s="37"/>
      <c r="E38" s="37"/>
      <c r="F38" s="37"/>
      <c r="G38" s="37"/>
      <c r="H38" s="37"/>
      <c r="I38" s="37">
        <v>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>
        <v>1</v>
      </c>
      <c r="U38" s="37"/>
      <c r="V38" s="37"/>
      <c r="W38" s="37"/>
      <c r="X38" s="7">
        <v>1</v>
      </c>
    </row>
    <row r="39" spans="1:38" x14ac:dyDescent="0.25">
      <c r="A39" s="12">
        <v>31</v>
      </c>
      <c r="B39" s="24" t="s">
        <v>305</v>
      </c>
      <c r="C39" s="37"/>
      <c r="D39" s="37"/>
      <c r="E39" s="37"/>
      <c r="F39" s="37"/>
      <c r="G39" s="37"/>
      <c r="H39" s="37"/>
      <c r="I39" s="37"/>
      <c r="J39" s="37">
        <v>1</v>
      </c>
      <c r="K39" s="37"/>
      <c r="L39" s="37"/>
      <c r="M39" s="37"/>
      <c r="N39" s="37">
        <v>1</v>
      </c>
      <c r="O39" s="37"/>
      <c r="P39" s="37"/>
      <c r="Q39" s="37"/>
      <c r="R39" s="37"/>
      <c r="S39" s="37"/>
      <c r="T39" s="37"/>
      <c r="U39" s="37"/>
      <c r="V39" s="37"/>
      <c r="W39" s="37"/>
      <c r="X39" s="7"/>
    </row>
    <row r="40" spans="1:38" s="11" customFormat="1" x14ac:dyDescent="0.25">
      <c r="A40" s="12">
        <v>32</v>
      </c>
      <c r="B40" s="24" t="s">
        <v>275</v>
      </c>
      <c r="C40" s="37"/>
      <c r="D40" s="37">
        <v>2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9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30" x14ac:dyDescent="0.25">
      <c r="A41" s="12">
        <v>33</v>
      </c>
      <c r="B41" s="24" t="s">
        <v>139</v>
      </c>
      <c r="C41" s="37"/>
      <c r="D41" s="37"/>
      <c r="E41" s="37"/>
      <c r="F41" s="37">
        <v>2</v>
      </c>
      <c r="G41" s="37"/>
      <c r="H41" s="37"/>
      <c r="I41" s="37"/>
      <c r="J41" s="37"/>
      <c r="K41" s="37"/>
      <c r="L41" s="37"/>
      <c r="M41" s="37"/>
      <c r="N41" s="37">
        <v>2</v>
      </c>
      <c r="O41" s="37"/>
      <c r="P41" s="37"/>
      <c r="Q41" s="37"/>
      <c r="R41" s="37"/>
      <c r="S41" s="37"/>
      <c r="T41" s="37"/>
      <c r="U41" s="37"/>
      <c r="V41" s="37"/>
      <c r="W41" s="37"/>
      <c r="X41" s="7"/>
    </row>
    <row r="42" spans="1:38" x14ac:dyDescent="0.25">
      <c r="A42" s="12">
        <v>34</v>
      </c>
      <c r="B42" s="24" t="s">
        <v>140</v>
      </c>
      <c r="C42" s="37"/>
      <c r="D42" s="37"/>
      <c r="E42" s="37"/>
      <c r="F42" s="37"/>
      <c r="G42" s="37"/>
      <c r="H42" s="37">
        <v>2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7"/>
    </row>
    <row r="43" spans="1:38" s="13" customFormat="1" ht="20.25" customHeight="1" x14ac:dyDescent="0.25">
      <c r="A43" s="82" t="s">
        <v>5</v>
      </c>
      <c r="B43" s="83" t="s">
        <v>6</v>
      </c>
      <c r="C43" s="84">
        <f t="shared" ref="C43:X43" si="2">SUM(C44:C66)</f>
        <v>0</v>
      </c>
      <c r="D43" s="85">
        <f t="shared" si="2"/>
        <v>0</v>
      </c>
      <c r="E43" s="85">
        <f t="shared" si="2"/>
        <v>0</v>
      </c>
      <c r="F43" s="85">
        <f t="shared" si="2"/>
        <v>23</v>
      </c>
      <c r="G43" s="85">
        <f t="shared" si="2"/>
        <v>0</v>
      </c>
      <c r="H43" s="85">
        <f t="shared" si="2"/>
        <v>0</v>
      </c>
      <c r="I43" s="85">
        <f t="shared" si="2"/>
        <v>0</v>
      </c>
      <c r="J43" s="85">
        <f t="shared" si="2"/>
        <v>9</v>
      </c>
      <c r="K43" s="85">
        <f t="shared" si="2"/>
        <v>0</v>
      </c>
      <c r="L43" s="85">
        <f t="shared" si="2"/>
        <v>0</v>
      </c>
      <c r="M43" s="85">
        <f t="shared" si="2"/>
        <v>0</v>
      </c>
      <c r="N43" s="85">
        <f t="shared" si="2"/>
        <v>0</v>
      </c>
      <c r="O43" s="85">
        <f t="shared" si="2"/>
        <v>0</v>
      </c>
      <c r="P43" s="85">
        <f t="shared" si="2"/>
        <v>17</v>
      </c>
      <c r="Q43" s="85">
        <f t="shared" si="2"/>
        <v>0</v>
      </c>
      <c r="R43" s="85">
        <f t="shared" si="2"/>
        <v>6</v>
      </c>
      <c r="S43" s="85">
        <f t="shared" si="2"/>
        <v>0</v>
      </c>
      <c r="T43" s="85">
        <f t="shared" si="2"/>
        <v>0</v>
      </c>
      <c r="U43" s="85">
        <f t="shared" si="2"/>
        <v>3</v>
      </c>
      <c r="V43" s="85">
        <f t="shared" si="2"/>
        <v>0</v>
      </c>
      <c r="W43" s="85">
        <f t="shared" si="2"/>
        <v>0</v>
      </c>
      <c r="X43" s="85">
        <f t="shared" si="2"/>
        <v>29</v>
      </c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x14ac:dyDescent="0.25">
      <c r="A44" s="74">
        <v>1</v>
      </c>
      <c r="B44" s="75" t="s">
        <v>54</v>
      </c>
      <c r="C44" s="76"/>
      <c r="D44" s="75"/>
      <c r="E44" s="75"/>
      <c r="F44" s="77">
        <v>4</v>
      </c>
      <c r="G44" s="78"/>
      <c r="H44" s="78"/>
      <c r="I44" s="78"/>
      <c r="J44" s="78"/>
      <c r="K44" s="79"/>
      <c r="L44" s="79"/>
      <c r="M44" s="79"/>
      <c r="N44" s="78"/>
      <c r="O44" s="79"/>
      <c r="P44" s="80"/>
      <c r="Q44" s="81"/>
      <c r="R44" s="81"/>
      <c r="S44" s="81"/>
      <c r="T44" s="81"/>
      <c r="U44" s="74"/>
      <c r="V44" s="80"/>
      <c r="W44" s="81"/>
      <c r="X44" s="63"/>
    </row>
    <row r="45" spans="1:38" x14ac:dyDescent="0.25">
      <c r="A45" s="46">
        <v>2</v>
      </c>
      <c r="B45" s="26" t="s">
        <v>26</v>
      </c>
      <c r="C45" s="46"/>
      <c r="D45" s="26"/>
      <c r="E45" s="26"/>
      <c r="F45" s="50">
        <v>4</v>
      </c>
      <c r="G45" s="51"/>
      <c r="H45" s="51"/>
      <c r="I45" s="51"/>
      <c r="J45" s="51">
        <v>1</v>
      </c>
      <c r="K45" s="52"/>
      <c r="L45" s="52"/>
      <c r="M45" s="52"/>
      <c r="N45" s="51"/>
      <c r="O45" s="52"/>
      <c r="P45" s="46"/>
      <c r="Q45" s="47"/>
      <c r="R45" s="47"/>
      <c r="S45" s="47"/>
      <c r="T45" s="47"/>
      <c r="U45" s="48"/>
      <c r="V45" s="46"/>
      <c r="W45" s="49"/>
      <c r="X45" s="7"/>
    </row>
    <row r="46" spans="1:38" x14ac:dyDescent="0.25">
      <c r="A46" s="48">
        <v>3</v>
      </c>
      <c r="B46" s="26" t="s">
        <v>55</v>
      </c>
      <c r="C46" s="46"/>
      <c r="D46" s="26"/>
      <c r="E46" s="26"/>
      <c r="F46" s="50">
        <v>1</v>
      </c>
      <c r="G46" s="51"/>
      <c r="H46" s="51"/>
      <c r="I46" s="51"/>
      <c r="J46" s="51"/>
      <c r="K46" s="52"/>
      <c r="L46" s="52"/>
      <c r="M46" s="52"/>
      <c r="N46" s="51"/>
      <c r="O46" s="52"/>
      <c r="P46" s="46">
        <v>1</v>
      </c>
      <c r="Q46" s="52"/>
      <c r="R46" s="52"/>
      <c r="S46" s="52"/>
      <c r="T46" s="47"/>
      <c r="U46" s="48"/>
      <c r="V46" s="46"/>
      <c r="W46" s="49"/>
      <c r="X46" s="5"/>
    </row>
    <row r="47" spans="1:38" x14ac:dyDescent="0.25">
      <c r="A47" s="46">
        <v>4</v>
      </c>
      <c r="B47" s="27" t="s">
        <v>247</v>
      </c>
      <c r="C47" s="49"/>
      <c r="D47" s="27"/>
      <c r="E47" s="27"/>
      <c r="F47" s="55">
        <v>1</v>
      </c>
      <c r="G47" s="51"/>
      <c r="H47" s="51"/>
      <c r="I47" s="51"/>
      <c r="J47" s="51"/>
      <c r="K47" s="52"/>
      <c r="L47" s="52"/>
      <c r="M47" s="52"/>
      <c r="N47" s="51"/>
      <c r="O47" s="52"/>
      <c r="P47" s="46"/>
      <c r="Q47" s="47"/>
      <c r="R47" s="47"/>
      <c r="S47" s="47"/>
      <c r="T47" s="47"/>
      <c r="U47" s="48"/>
      <c r="V47" s="46"/>
      <c r="W47" s="49"/>
      <c r="X47" s="5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5">
      <c r="A48" s="48">
        <v>5</v>
      </c>
      <c r="B48" s="27" t="s">
        <v>253</v>
      </c>
      <c r="C48" s="49"/>
      <c r="D48" s="27"/>
      <c r="E48" s="27"/>
      <c r="F48" s="55">
        <v>1</v>
      </c>
      <c r="G48" s="51"/>
      <c r="H48" s="51"/>
      <c r="I48" s="51"/>
      <c r="J48" s="51"/>
      <c r="K48" s="52"/>
      <c r="L48" s="52"/>
      <c r="M48" s="52"/>
      <c r="N48" s="51"/>
      <c r="O48" s="52"/>
      <c r="P48" s="46"/>
      <c r="Q48" s="47"/>
      <c r="R48" s="47">
        <v>1</v>
      </c>
      <c r="S48" s="47"/>
      <c r="T48" s="47"/>
      <c r="U48" s="57"/>
      <c r="V48" s="57"/>
      <c r="W48" s="47"/>
      <c r="X48" s="5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5">
      <c r="A49" s="46">
        <v>6</v>
      </c>
      <c r="B49" s="27" t="s">
        <v>56</v>
      </c>
      <c r="C49" s="49"/>
      <c r="D49" s="27"/>
      <c r="E49" s="27"/>
      <c r="F49" s="55">
        <v>1</v>
      </c>
      <c r="G49" s="51"/>
      <c r="H49" s="51"/>
      <c r="I49" s="51"/>
      <c r="J49" s="51">
        <v>1</v>
      </c>
      <c r="K49" s="52"/>
      <c r="L49" s="52"/>
      <c r="M49" s="52"/>
      <c r="N49" s="51"/>
      <c r="O49" s="52"/>
      <c r="P49" s="46">
        <v>2</v>
      </c>
      <c r="Q49" s="52"/>
      <c r="R49" s="57">
        <v>1</v>
      </c>
      <c r="S49" s="57"/>
      <c r="T49" s="47"/>
      <c r="U49" s="57"/>
      <c r="V49" s="57"/>
      <c r="W49" s="47"/>
      <c r="X49" s="5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5">
      <c r="A50" s="48">
        <v>7</v>
      </c>
      <c r="B50" s="27" t="s">
        <v>270</v>
      </c>
      <c r="C50" s="49"/>
      <c r="D50" s="27"/>
      <c r="E50" s="27"/>
      <c r="F50" s="55">
        <v>2</v>
      </c>
      <c r="G50" s="51"/>
      <c r="H50" s="51"/>
      <c r="I50" s="51"/>
      <c r="J50" s="51"/>
      <c r="K50" s="52"/>
      <c r="L50" s="52"/>
      <c r="M50" s="52"/>
      <c r="N50" s="51"/>
      <c r="O50" s="52"/>
      <c r="P50" s="46">
        <v>3</v>
      </c>
      <c r="Q50" s="52"/>
      <c r="R50" s="57"/>
      <c r="S50" s="57"/>
      <c r="T50" s="47"/>
      <c r="U50" s="48"/>
      <c r="V50" s="48"/>
      <c r="W50" s="47"/>
      <c r="X50" s="5">
        <v>2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5">
      <c r="A51" s="46">
        <v>8</v>
      </c>
      <c r="B51" s="27" t="s">
        <v>58</v>
      </c>
      <c r="C51" s="49"/>
      <c r="D51" s="27"/>
      <c r="E51" s="27"/>
      <c r="F51" s="55">
        <v>1</v>
      </c>
      <c r="G51" s="51"/>
      <c r="H51" s="51"/>
      <c r="I51" s="51"/>
      <c r="J51" s="51">
        <v>1</v>
      </c>
      <c r="K51" s="52"/>
      <c r="L51" s="52"/>
      <c r="M51" s="52"/>
      <c r="N51" s="51"/>
      <c r="O51" s="52"/>
      <c r="P51" s="46">
        <v>2</v>
      </c>
      <c r="Q51" s="52"/>
      <c r="R51" s="57">
        <v>1</v>
      </c>
      <c r="S51" s="57"/>
      <c r="T51" s="47"/>
      <c r="U51" s="57"/>
      <c r="V51" s="57"/>
      <c r="W51" s="47"/>
      <c r="X51" s="5">
        <v>2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5">
      <c r="A52" s="48">
        <v>9</v>
      </c>
      <c r="B52" s="27" t="s">
        <v>8</v>
      </c>
      <c r="C52" s="49"/>
      <c r="D52" s="27"/>
      <c r="E52" s="27"/>
      <c r="F52" s="55">
        <v>1</v>
      </c>
      <c r="G52" s="51"/>
      <c r="H52" s="51"/>
      <c r="I52" s="51"/>
      <c r="J52" s="51"/>
      <c r="K52" s="52"/>
      <c r="L52" s="52"/>
      <c r="M52" s="52"/>
      <c r="N52" s="51"/>
      <c r="O52" s="52"/>
      <c r="P52" s="46">
        <v>1</v>
      </c>
      <c r="Q52" s="52"/>
      <c r="R52" s="52"/>
      <c r="S52" s="52"/>
      <c r="T52" s="47"/>
      <c r="U52" s="57"/>
      <c r="V52" s="52"/>
      <c r="W52" s="49"/>
      <c r="X52" s="5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5">
      <c r="A53" s="46">
        <v>10</v>
      </c>
      <c r="B53" s="27" t="s">
        <v>27</v>
      </c>
      <c r="C53" s="49"/>
      <c r="D53" s="27"/>
      <c r="E53" s="27"/>
      <c r="F53" s="55">
        <v>1</v>
      </c>
      <c r="G53" s="51"/>
      <c r="H53" s="51"/>
      <c r="I53" s="51"/>
      <c r="J53" s="51"/>
      <c r="K53" s="52"/>
      <c r="L53" s="52"/>
      <c r="M53" s="52"/>
      <c r="N53" s="51"/>
      <c r="O53" s="52"/>
      <c r="P53" s="46"/>
      <c r="Q53" s="52"/>
      <c r="R53" s="52"/>
      <c r="S53" s="52"/>
      <c r="T53" s="47"/>
      <c r="U53" s="57"/>
      <c r="V53" s="52"/>
      <c r="W53" s="49"/>
      <c r="X53" s="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5">
      <c r="A54" s="48">
        <v>11</v>
      </c>
      <c r="B54" s="26" t="s">
        <v>59</v>
      </c>
      <c r="C54" s="46"/>
      <c r="D54" s="26"/>
      <c r="E54" s="26"/>
      <c r="F54" s="46"/>
      <c r="G54" s="51"/>
      <c r="H54" s="51"/>
      <c r="I54" s="51"/>
      <c r="J54" s="46">
        <v>2</v>
      </c>
      <c r="K54" s="52"/>
      <c r="L54" s="52"/>
      <c r="M54" s="52"/>
      <c r="N54" s="51"/>
      <c r="O54" s="52"/>
      <c r="P54" s="46"/>
      <c r="Q54" s="52"/>
      <c r="R54" s="57"/>
      <c r="S54" s="57"/>
      <c r="T54" s="47"/>
      <c r="U54" s="57"/>
      <c r="V54" s="57"/>
      <c r="W54" s="47"/>
      <c r="X54" s="5">
        <v>5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30" x14ac:dyDescent="0.25">
      <c r="A55" s="46">
        <v>12</v>
      </c>
      <c r="B55" s="26" t="s">
        <v>120</v>
      </c>
      <c r="C55" s="46"/>
      <c r="D55" s="26"/>
      <c r="E55" s="26"/>
      <c r="F55" s="46"/>
      <c r="G55" s="51"/>
      <c r="H55" s="51"/>
      <c r="I55" s="51"/>
      <c r="J55" s="46">
        <v>1</v>
      </c>
      <c r="K55" s="52"/>
      <c r="L55" s="52"/>
      <c r="M55" s="52"/>
      <c r="N55" s="51"/>
      <c r="O55" s="52"/>
      <c r="P55" s="46"/>
      <c r="Q55" s="52"/>
      <c r="R55" s="57"/>
      <c r="S55" s="57"/>
      <c r="T55" s="47"/>
      <c r="U55" s="57"/>
      <c r="V55" s="57"/>
      <c r="W55" s="47"/>
      <c r="X55" s="5">
        <v>4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5">
      <c r="A56" s="48">
        <v>13</v>
      </c>
      <c r="B56" s="26" t="s">
        <v>60</v>
      </c>
      <c r="C56" s="46"/>
      <c r="D56" s="26"/>
      <c r="E56" s="26"/>
      <c r="F56" s="46"/>
      <c r="G56" s="51"/>
      <c r="H56" s="51"/>
      <c r="I56" s="51"/>
      <c r="J56" s="46">
        <v>1</v>
      </c>
      <c r="K56" s="52"/>
      <c r="L56" s="52"/>
      <c r="M56" s="52"/>
      <c r="N56" s="51"/>
      <c r="O56" s="52"/>
      <c r="P56" s="46"/>
      <c r="Q56" s="52"/>
      <c r="R56" s="57"/>
      <c r="S56" s="57"/>
      <c r="T56" s="47"/>
      <c r="U56" s="57"/>
      <c r="V56" s="57"/>
      <c r="W56" s="47"/>
      <c r="X56" s="5">
        <v>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5">
      <c r="A57" s="46">
        <v>14</v>
      </c>
      <c r="B57" s="26" t="s">
        <v>248</v>
      </c>
      <c r="C57" s="46"/>
      <c r="D57" s="26"/>
      <c r="E57" s="26"/>
      <c r="F57" s="46"/>
      <c r="G57" s="51"/>
      <c r="H57" s="51"/>
      <c r="I57" s="51"/>
      <c r="J57" s="46">
        <v>1</v>
      </c>
      <c r="K57" s="52"/>
      <c r="L57" s="52"/>
      <c r="M57" s="52"/>
      <c r="N57" s="51"/>
      <c r="O57" s="52"/>
      <c r="P57" s="46">
        <v>1</v>
      </c>
      <c r="Q57" s="52"/>
      <c r="R57" s="57">
        <v>1</v>
      </c>
      <c r="S57" s="57"/>
      <c r="T57" s="47"/>
      <c r="U57" s="57"/>
      <c r="V57" s="57"/>
      <c r="W57" s="47"/>
      <c r="X57" s="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5">
      <c r="A58" s="48">
        <v>15</v>
      </c>
      <c r="B58" s="26" t="s">
        <v>61</v>
      </c>
      <c r="C58" s="46"/>
      <c r="D58" s="26"/>
      <c r="E58" s="26"/>
      <c r="F58" s="46"/>
      <c r="G58" s="51"/>
      <c r="H58" s="51"/>
      <c r="I58" s="51"/>
      <c r="J58" s="46">
        <v>1</v>
      </c>
      <c r="K58" s="52"/>
      <c r="L58" s="52"/>
      <c r="M58" s="52"/>
      <c r="N58" s="51"/>
      <c r="O58" s="52"/>
      <c r="P58" s="46"/>
      <c r="Q58" s="47"/>
      <c r="R58" s="47"/>
      <c r="S58" s="47"/>
      <c r="T58" s="47"/>
      <c r="U58" s="57"/>
      <c r="V58" s="52"/>
      <c r="W58" s="47"/>
      <c r="X58" s="5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5">
      <c r="A59" s="48">
        <v>16</v>
      </c>
      <c r="B59" s="28" t="s">
        <v>252</v>
      </c>
      <c r="C59" s="47"/>
      <c r="D59" s="28"/>
      <c r="E59" s="28"/>
      <c r="F59" s="46"/>
      <c r="G59" s="51"/>
      <c r="H59" s="51"/>
      <c r="I59" s="51"/>
      <c r="J59" s="46"/>
      <c r="K59" s="52"/>
      <c r="L59" s="52"/>
      <c r="M59" s="52"/>
      <c r="N59" s="51"/>
      <c r="O59" s="52"/>
      <c r="P59" s="46"/>
      <c r="Q59" s="47"/>
      <c r="R59" s="47">
        <v>1</v>
      </c>
      <c r="S59" s="47"/>
      <c r="T59" s="47"/>
      <c r="U59" s="57"/>
      <c r="V59" s="52"/>
      <c r="W59" s="47"/>
      <c r="X59" s="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5">
      <c r="A60" s="46">
        <v>17</v>
      </c>
      <c r="B60" s="26" t="s">
        <v>29</v>
      </c>
      <c r="C60" s="46"/>
      <c r="D60" s="26"/>
      <c r="E60" s="26"/>
      <c r="F60" s="47"/>
      <c r="G60" s="51"/>
      <c r="H60" s="51"/>
      <c r="I60" s="51"/>
      <c r="J60" s="47"/>
      <c r="K60" s="52"/>
      <c r="L60" s="52"/>
      <c r="M60" s="52"/>
      <c r="N60" s="51"/>
      <c r="O60" s="52"/>
      <c r="P60" s="47">
        <v>1</v>
      </c>
      <c r="Q60" s="52"/>
      <c r="R60" s="52"/>
      <c r="S60" s="52"/>
      <c r="T60" s="47"/>
      <c r="U60" s="57"/>
      <c r="V60" s="52"/>
      <c r="W60" s="47"/>
      <c r="X60" s="5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5">
      <c r="A61" s="48">
        <v>18</v>
      </c>
      <c r="B61" s="26" t="s">
        <v>7</v>
      </c>
      <c r="C61" s="46"/>
      <c r="D61" s="26"/>
      <c r="E61" s="26"/>
      <c r="F61" s="46"/>
      <c r="G61" s="51"/>
      <c r="H61" s="51"/>
      <c r="I61" s="51"/>
      <c r="J61" s="46"/>
      <c r="K61" s="52"/>
      <c r="L61" s="52"/>
      <c r="M61" s="52"/>
      <c r="N61" s="51"/>
      <c r="O61" s="52"/>
      <c r="P61" s="46"/>
      <c r="Q61" s="52"/>
      <c r="R61" s="57"/>
      <c r="S61" s="57"/>
      <c r="T61" s="47"/>
      <c r="U61" s="57"/>
      <c r="V61" s="57"/>
      <c r="W61" s="47"/>
      <c r="X61" s="5">
        <v>1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46">
        <v>19</v>
      </c>
      <c r="B62" s="26" t="s">
        <v>246</v>
      </c>
      <c r="C62" s="46"/>
      <c r="D62" s="26"/>
      <c r="E62" s="26"/>
      <c r="F62" s="46"/>
      <c r="G62" s="51"/>
      <c r="H62" s="51"/>
      <c r="I62" s="51"/>
      <c r="J62" s="46"/>
      <c r="K62" s="52"/>
      <c r="L62" s="52"/>
      <c r="M62" s="52"/>
      <c r="N62" s="51"/>
      <c r="O62" s="52"/>
      <c r="P62" s="46"/>
      <c r="Q62" s="52"/>
      <c r="R62" s="57">
        <v>1</v>
      </c>
      <c r="S62" s="57"/>
      <c r="T62" s="47"/>
      <c r="U62" s="57"/>
      <c r="V62" s="57"/>
      <c r="W62" s="47"/>
      <c r="X62" s="5">
        <v>7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5">
      <c r="A63" s="48">
        <v>20</v>
      </c>
      <c r="B63" s="26" t="s">
        <v>62</v>
      </c>
      <c r="C63" s="46"/>
      <c r="D63" s="26"/>
      <c r="E63" s="26"/>
      <c r="F63" s="46"/>
      <c r="G63" s="51"/>
      <c r="H63" s="51"/>
      <c r="I63" s="51"/>
      <c r="J63" s="46"/>
      <c r="K63" s="52"/>
      <c r="L63" s="52"/>
      <c r="M63" s="52"/>
      <c r="N63" s="51"/>
      <c r="O63" s="52"/>
      <c r="P63" s="46">
        <v>1</v>
      </c>
      <c r="Q63" s="52"/>
      <c r="R63" s="57"/>
      <c r="S63" s="57"/>
      <c r="T63" s="47"/>
      <c r="U63" s="57"/>
      <c r="V63" s="57"/>
      <c r="W63" s="47"/>
      <c r="X63" s="5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5">
      <c r="A64" s="46">
        <v>21</v>
      </c>
      <c r="B64" s="26" t="s">
        <v>63</v>
      </c>
      <c r="C64" s="46"/>
      <c r="D64" s="26"/>
      <c r="E64" s="26"/>
      <c r="F64" s="46"/>
      <c r="G64" s="51"/>
      <c r="H64" s="51"/>
      <c r="I64" s="51"/>
      <c r="J64" s="46"/>
      <c r="K64" s="52"/>
      <c r="L64" s="52"/>
      <c r="M64" s="52"/>
      <c r="N64" s="51"/>
      <c r="O64" s="52"/>
      <c r="P64" s="46"/>
      <c r="Q64" s="52"/>
      <c r="R64" s="57"/>
      <c r="S64" s="57"/>
      <c r="T64" s="47"/>
      <c r="U64" s="57"/>
      <c r="V64" s="57"/>
      <c r="W64" s="47"/>
      <c r="X64" s="5">
        <v>1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5">
      <c r="A65" s="48">
        <v>22</v>
      </c>
      <c r="B65" s="26" t="s">
        <v>28</v>
      </c>
      <c r="C65" s="46"/>
      <c r="D65" s="26"/>
      <c r="E65" s="26"/>
      <c r="F65" s="46"/>
      <c r="G65" s="51"/>
      <c r="H65" s="51"/>
      <c r="I65" s="51"/>
      <c r="J65" s="46"/>
      <c r="K65" s="52"/>
      <c r="L65" s="52"/>
      <c r="M65" s="52"/>
      <c r="N65" s="51"/>
      <c r="O65" s="52"/>
      <c r="P65" s="46"/>
      <c r="Q65" s="52"/>
      <c r="R65" s="52"/>
      <c r="S65" s="52"/>
      <c r="T65" s="47"/>
      <c r="U65" s="57">
        <v>2</v>
      </c>
      <c r="V65" s="52"/>
      <c r="W65" s="47"/>
      <c r="X65" s="5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5">
      <c r="A66" s="46">
        <v>23</v>
      </c>
      <c r="B66" s="27" t="s">
        <v>304</v>
      </c>
      <c r="C66" s="49"/>
      <c r="D66" s="27"/>
      <c r="E66" s="27"/>
      <c r="F66" s="55">
        <v>6</v>
      </c>
      <c r="G66" s="51"/>
      <c r="H66" s="51"/>
      <c r="I66" s="51"/>
      <c r="J66" s="51"/>
      <c r="K66" s="52"/>
      <c r="L66" s="52"/>
      <c r="M66" s="52"/>
      <c r="N66" s="51"/>
      <c r="O66" s="52"/>
      <c r="P66" s="46">
        <v>5</v>
      </c>
      <c r="Q66" s="57"/>
      <c r="R66" s="57"/>
      <c r="S66" s="57"/>
      <c r="T66" s="47"/>
      <c r="U66" s="57">
        <v>1</v>
      </c>
      <c r="V66" s="57"/>
      <c r="W66" s="47"/>
      <c r="X66" s="60">
        <v>4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s="15" customFormat="1" x14ac:dyDescent="0.25">
      <c r="A67" s="82" t="s">
        <v>263</v>
      </c>
      <c r="B67" s="95" t="s">
        <v>191</v>
      </c>
      <c r="C67" s="82">
        <f t="shared" ref="C67:X67" si="3">+SUM(C68:C85)</f>
        <v>2</v>
      </c>
      <c r="D67" s="82">
        <f t="shared" si="3"/>
        <v>0</v>
      </c>
      <c r="E67" s="82">
        <f t="shared" si="3"/>
        <v>0</v>
      </c>
      <c r="F67" s="82">
        <f t="shared" si="3"/>
        <v>5</v>
      </c>
      <c r="G67" s="82">
        <f t="shared" si="3"/>
        <v>7</v>
      </c>
      <c r="H67" s="82">
        <f t="shared" si="3"/>
        <v>0</v>
      </c>
      <c r="I67" s="82">
        <f t="shared" si="3"/>
        <v>0</v>
      </c>
      <c r="J67" s="82">
        <f t="shared" si="3"/>
        <v>4</v>
      </c>
      <c r="K67" s="82">
        <f t="shared" si="3"/>
        <v>8</v>
      </c>
      <c r="L67" s="82">
        <f t="shared" si="3"/>
        <v>3</v>
      </c>
      <c r="M67" s="82">
        <f t="shared" si="3"/>
        <v>0</v>
      </c>
      <c r="N67" s="82">
        <f t="shared" si="3"/>
        <v>0</v>
      </c>
      <c r="O67" s="82">
        <f t="shared" si="3"/>
        <v>0</v>
      </c>
      <c r="P67" s="82">
        <f t="shared" si="3"/>
        <v>0</v>
      </c>
      <c r="Q67" s="82">
        <f t="shared" si="3"/>
        <v>2</v>
      </c>
      <c r="R67" s="82">
        <f t="shared" si="3"/>
        <v>0</v>
      </c>
      <c r="S67" s="82">
        <f t="shared" si="3"/>
        <v>0</v>
      </c>
      <c r="T67" s="82">
        <f t="shared" si="3"/>
        <v>0</v>
      </c>
      <c r="U67" s="82">
        <f t="shared" si="3"/>
        <v>0</v>
      </c>
      <c r="V67" s="82">
        <f t="shared" si="3"/>
        <v>0</v>
      </c>
      <c r="W67" s="82">
        <f t="shared" si="3"/>
        <v>13</v>
      </c>
      <c r="X67" s="82">
        <f t="shared" si="3"/>
        <v>0</v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ht="30" x14ac:dyDescent="0.25">
      <c r="A68" s="35">
        <v>1</v>
      </c>
      <c r="B68" s="23" t="s">
        <v>173</v>
      </c>
      <c r="C68" s="94">
        <v>1</v>
      </c>
      <c r="D68" s="96"/>
      <c r="E68" s="96"/>
      <c r="F68" s="94"/>
      <c r="G68" s="94">
        <v>2</v>
      </c>
      <c r="H68" s="96"/>
      <c r="I68" s="96"/>
      <c r="J68" s="94"/>
      <c r="K68" s="94"/>
      <c r="L68" s="96"/>
      <c r="M68" s="96"/>
      <c r="N68" s="94"/>
      <c r="O68" s="96"/>
      <c r="P68" s="94"/>
      <c r="Q68" s="96"/>
      <c r="R68" s="96"/>
      <c r="S68" s="96"/>
      <c r="T68" s="96"/>
      <c r="U68" s="94"/>
      <c r="V68" s="96"/>
      <c r="W68" s="94"/>
      <c r="X68" s="96"/>
    </row>
    <row r="69" spans="1:38" x14ac:dyDescent="0.25">
      <c r="A69" s="35">
        <v>2</v>
      </c>
      <c r="B69" s="24" t="s">
        <v>174</v>
      </c>
      <c r="C69" s="7"/>
      <c r="D69" s="33"/>
      <c r="E69" s="33"/>
      <c r="F69" s="7">
        <v>1</v>
      </c>
      <c r="G69" s="7"/>
      <c r="H69" s="33"/>
      <c r="I69" s="33"/>
      <c r="J69" s="7"/>
      <c r="K69" s="7"/>
      <c r="L69" s="33"/>
      <c r="M69" s="33"/>
      <c r="N69" s="7"/>
      <c r="O69" s="33"/>
      <c r="P69" s="7"/>
      <c r="Q69" s="33"/>
      <c r="R69" s="33"/>
      <c r="S69" s="33"/>
      <c r="T69" s="33"/>
      <c r="U69" s="7"/>
      <c r="V69" s="33"/>
      <c r="W69" s="7"/>
      <c r="X69" s="33"/>
    </row>
    <row r="70" spans="1:38" x14ac:dyDescent="0.25">
      <c r="A70" s="35">
        <v>3</v>
      </c>
      <c r="B70" s="24" t="s">
        <v>175</v>
      </c>
      <c r="C70" s="7">
        <v>1</v>
      </c>
      <c r="D70" s="33"/>
      <c r="E70" s="33"/>
      <c r="F70" s="7"/>
      <c r="G70" s="5">
        <v>2</v>
      </c>
      <c r="H70" s="33"/>
      <c r="I70" s="33"/>
      <c r="J70" s="7"/>
      <c r="K70" s="7">
        <v>1</v>
      </c>
      <c r="L70" s="33"/>
      <c r="M70" s="33"/>
      <c r="N70" s="7"/>
      <c r="O70" s="33"/>
      <c r="P70" s="7"/>
      <c r="Q70" s="33"/>
      <c r="R70" s="33"/>
      <c r="S70" s="33"/>
      <c r="T70" s="33"/>
      <c r="U70" s="7"/>
      <c r="V70" s="33"/>
      <c r="W70" s="7">
        <v>4</v>
      </c>
      <c r="X70" s="33"/>
    </row>
    <row r="71" spans="1:38" ht="30" x14ac:dyDescent="0.25">
      <c r="A71" s="35">
        <v>4</v>
      </c>
      <c r="B71" s="24" t="s">
        <v>176</v>
      </c>
      <c r="C71" s="7"/>
      <c r="D71" s="33"/>
      <c r="E71" s="33"/>
      <c r="F71" s="7">
        <v>4</v>
      </c>
      <c r="G71" s="5"/>
      <c r="H71" s="33"/>
      <c r="I71" s="33"/>
      <c r="J71" s="7"/>
      <c r="K71" s="7">
        <v>3</v>
      </c>
      <c r="L71" s="33"/>
      <c r="M71" s="33"/>
      <c r="N71" s="7"/>
      <c r="O71" s="33"/>
      <c r="P71" s="7"/>
      <c r="Q71" s="33"/>
      <c r="R71" s="33"/>
      <c r="S71" s="33"/>
      <c r="T71" s="33"/>
      <c r="U71" s="7"/>
      <c r="V71" s="33"/>
      <c r="W71" s="7"/>
      <c r="X71" s="33"/>
    </row>
    <row r="72" spans="1:38" x14ac:dyDescent="0.25">
      <c r="A72" s="35">
        <v>5</v>
      </c>
      <c r="B72" s="24" t="s">
        <v>177</v>
      </c>
      <c r="C72" s="7"/>
      <c r="D72" s="33"/>
      <c r="E72" s="33"/>
      <c r="F72" s="7"/>
      <c r="G72" s="5">
        <v>1</v>
      </c>
      <c r="H72" s="33"/>
      <c r="I72" s="33"/>
      <c r="J72" s="7"/>
      <c r="K72" s="7">
        <v>1</v>
      </c>
      <c r="L72" s="33"/>
      <c r="M72" s="33"/>
      <c r="N72" s="7"/>
      <c r="O72" s="33"/>
      <c r="P72" s="7"/>
      <c r="Q72" s="33"/>
      <c r="R72" s="33"/>
      <c r="S72" s="33"/>
      <c r="T72" s="33"/>
      <c r="U72" s="7"/>
      <c r="V72" s="33"/>
      <c r="W72" s="7"/>
      <c r="X72" s="33"/>
    </row>
    <row r="73" spans="1:38" x14ac:dyDescent="0.25">
      <c r="A73" s="35">
        <v>6</v>
      </c>
      <c r="B73" s="24" t="s">
        <v>178</v>
      </c>
      <c r="C73" s="7"/>
      <c r="D73" s="33"/>
      <c r="E73" s="33"/>
      <c r="F73" s="7"/>
      <c r="G73" s="5"/>
      <c r="H73" s="33"/>
      <c r="I73" s="33"/>
      <c r="J73" s="7">
        <v>1</v>
      </c>
      <c r="K73" s="7"/>
      <c r="L73" s="33"/>
      <c r="M73" s="33"/>
      <c r="N73" s="7"/>
      <c r="O73" s="33"/>
      <c r="P73" s="7"/>
      <c r="Q73" s="33"/>
      <c r="R73" s="33"/>
      <c r="S73" s="33"/>
      <c r="T73" s="33"/>
      <c r="U73" s="7"/>
      <c r="V73" s="33"/>
      <c r="W73" s="7">
        <v>2</v>
      </c>
      <c r="X73" s="33"/>
    </row>
    <row r="74" spans="1:38" x14ac:dyDescent="0.25">
      <c r="A74" s="35">
        <v>7</v>
      </c>
      <c r="B74" s="24" t="s">
        <v>179</v>
      </c>
      <c r="C74" s="7"/>
      <c r="D74" s="33"/>
      <c r="E74" s="33"/>
      <c r="F74" s="7"/>
      <c r="G74" s="5"/>
      <c r="H74" s="33"/>
      <c r="I74" s="33"/>
      <c r="J74" s="7">
        <v>1</v>
      </c>
      <c r="K74" s="7"/>
      <c r="L74" s="33"/>
      <c r="M74" s="33"/>
      <c r="N74" s="7"/>
      <c r="O74" s="33"/>
      <c r="P74" s="7"/>
      <c r="Q74" s="33"/>
      <c r="R74" s="33"/>
      <c r="S74" s="33"/>
      <c r="T74" s="33"/>
      <c r="U74" s="7"/>
      <c r="V74" s="33"/>
      <c r="W74" s="7"/>
      <c r="X74" s="33"/>
    </row>
    <row r="75" spans="1:38" x14ac:dyDescent="0.25">
      <c r="A75" s="35">
        <v>8</v>
      </c>
      <c r="B75" s="24" t="s">
        <v>180</v>
      </c>
      <c r="C75" s="62"/>
      <c r="D75" s="9"/>
      <c r="E75" s="9"/>
      <c r="F75" s="62"/>
      <c r="G75" s="62"/>
      <c r="H75" s="9"/>
      <c r="I75" s="9"/>
      <c r="J75" s="63">
        <v>1</v>
      </c>
      <c r="K75" s="62"/>
      <c r="L75" s="63">
        <v>1</v>
      </c>
      <c r="M75" s="9"/>
      <c r="N75" s="62"/>
      <c r="O75" s="9"/>
      <c r="P75" s="63"/>
      <c r="Q75" s="9"/>
      <c r="R75" s="9"/>
      <c r="S75" s="9"/>
      <c r="T75" s="9"/>
      <c r="U75" s="62"/>
      <c r="V75" s="9"/>
      <c r="W75" s="62"/>
      <c r="X75" s="9"/>
    </row>
    <row r="76" spans="1:38" x14ac:dyDescent="0.25">
      <c r="A76" s="35">
        <v>9</v>
      </c>
      <c r="B76" s="24" t="s">
        <v>182</v>
      </c>
      <c r="C76" s="7"/>
      <c r="D76" s="64"/>
      <c r="E76" s="64"/>
      <c r="F76" s="5"/>
      <c r="G76" s="5">
        <v>1</v>
      </c>
      <c r="H76" s="64"/>
      <c r="I76" s="65"/>
      <c r="J76" s="5"/>
      <c r="K76" s="5"/>
      <c r="L76" s="65"/>
      <c r="M76" s="64"/>
      <c r="N76" s="5"/>
      <c r="O76" s="64"/>
      <c r="P76" s="5"/>
      <c r="Q76" s="64"/>
      <c r="R76" s="65"/>
      <c r="S76" s="64"/>
      <c r="T76" s="64"/>
      <c r="U76" s="5"/>
      <c r="V76" s="64"/>
      <c r="W76" s="5"/>
      <c r="X76" s="65"/>
    </row>
    <row r="77" spans="1:38" x14ac:dyDescent="0.25">
      <c r="A77" s="35">
        <v>10</v>
      </c>
      <c r="B77" s="24" t="s">
        <v>183</v>
      </c>
      <c r="C77" s="7"/>
      <c r="D77" s="64"/>
      <c r="E77" s="64"/>
      <c r="F77" s="5"/>
      <c r="G77" s="5"/>
      <c r="H77" s="64"/>
      <c r="I77" s="65"/>
      <c r="J77" s="5">
        <v>1</v>
      </c>
      <c r="K77" s="5"/>
      <c r="L77" s="63">
        <v>1</v>
      </c>
      <c r="M77" s="64"/>
      <c r="N77" s="5"/>
      <c r="O77" s="64"/>
      <c r="P77" s="5"/>
      <c r="Q77" s="64"/>
      <c r="R77" s="65"/>
      <c r="S77" s="64"/>
      <c r="T77" s="64"/>
      <c r="U77" s="5"/>
      <c r="V77" s="64"/>
      <c r="W77" s="5"/>
      <c r="X77" s="65"/>
    </row>
    <row r="78" spans="1:38" x14ac:dyDescent="0.25">
      <c r="A78" s="35">
        <v>11</v>
      </c>
      <c r="B78" s="24" t="s">
        <v>184</v>
      </c>
      <c r="C78" s="7"/>
      <c r="D78" s="64"/>
      <c r="E78" s="64"/>
      <c r="F78" s="5"/>
      <c r="G78" s="5"/>
      <c r="H78" s="64"/>
      <c r="I78" s="65"/>
      <c r="J78" s="5"/>
      <c r="K78" s="5"/>
      <c r="L78" s="65"/>
      <c r="M78" s="64"/>
      <c r="N78" s="5"/>
      <c r="O78" s="64"/>
      <c r="P78" s="5"/>
      <c r="Q78" s="64"/>
      <c r="R78" s="65"/>
      <c r="S78" s="64"/>
      <c r="T78" s="64"/>
      <c r="U78" s="5"/>
      <c r="V78" s="64"/>
      <c r="W78" s="5">
        <v>1</v>
      </c>
      <c r="X78" s="65"/>
    </row>
    <row r="79" spans="1:38" x14ac:dyDescent="0.25">
      <c r="A79" s="35">
        <v>12</v>
      </c>
      <c r="B79" s="24" t="s">
        <v>185</v>
      </c>
      <c r="C79" s="7"/>
      <c r="D79" s="64"/>
      <c r="E79" s="64"/>
      <c r="F79" s="5"/>
      <c r="G79" s="5"/>
      <c r="H79" s="64"/>
      <c r="I79" s="65"/>
      <c r="J79" s="5"/>
      <c r="K79" s="5"/>
      <c r="L79" s="63">
        <v>1</v>
      </c>
      <c r="M79" s="64"/>
      <c r="N79" s="5"/>
      <c r="O79" s="64"/>
      <c r="P79" s="5"/>
      <c r="Q79" s="64"/>
      <c r="R79" s="65"/>
      <c r="S79" s="64"/>
      <c r="T79" s="64"/>
      <c r="U79" s="5"/>
      <c r="V79" s="64"/>
      <c r="W79" s="5">
        <v>1</v>
      </c>
      <c r="X79" s="65"/>
    </row>
    <row r="80" spans="1:38" x14ac:dyDescent="0.25">
      <c r="A80" s="35">
        <v>13</v>
      </c>
      <c r="B80" s="24" t="s">
        <v>186</v>
      </c>
      <c r="C80" s="7"/>
      <c r="D80" s="64"/>
      <c r="E80" s="64"/>
      <c r="F80" s="5"/>
      <c r="G80" s="5"/>
      <c r="H80" s="64"/>
      <c r="I80" s="65"/>
      <c r="J80" s="5"/>
      <c r="K80" s="5">
        <v>2</v>
      </c>
      <c r="L80" s="65"/>
      <c r="M80" s="64"/>
      <c r="N80" s="5"/>
      <c r="O80" s="64"/>
      <c r="P80" s="5"/>
      <c r="Q80" s="64"/>
      <c r="R80" s="65"/>
      <c r="S80" s="64"/>
      <c r="T80" s="64"/>
      <c r="U80" s="5"/>
      <c r="V80" s="64"/>
      <c r="W80" s="5"/>
      <c r="X80" s="65"/>
    </row>
    <row r="81" spans="1:38" x14ac:dyDescent="0.25">
      <c r="A81" s="35">
        <v>14</v>
      </c>
      <c r="B81" s="24" t="s">
        <v>181</v>
      </c>
      <c r="C81" s="7"/>
      <c r="D81" s="64"/>
      <c r="E81" s="64"/>
      <c r="F81" s="5"/>
      <c r="G81" s="5">
        <v>1</v>
      </c>
      <c r="H81" s="64"/>
      <c r="I81" s="65"/>
      <c r="J81" s="5"/>
      <c r="K81" s="5">
        <v>1</v>
      </c>
      <c r="L81" s="65"/>
      <c r="M81" s="64"/>
      <c r="N81" s="5"/>
      <c r="O81" s="64"/>
      <c r="P81" s="5"/>
      <c r="Q81" s="64"/>
      <c r="R81" s="65"/>
      <c r="S81" s="64"/>
      <c r="T81" s="64"/>
      <c r="U81" s="5"/>
      <c r="V81" s="64"/>
      <c r="W81" s="5"/>
      <c r="X81" s="65"/>
    </row>
    <row r="82" spans="1:38" x14ac:dyDescent="0.25">
      <c r="A82" s="35">
        <v>15</v>
      </c>
      <c r="B82" s="24" t="s">
        <v>187</v>
      </c>
      <c r="C82" s="7"/>
      <c r="D82" s="64"/>
      <c r="E82" s="64"/>
      <c r="F82" s="5"/>
      <c r="G82" s="5"/>
      <c r="H82" s="64"/>
      <c r="I82" s="65"/>
      <c r="J82" s="5"/>
      <c r="K82" s="5"/>
      <c r="L82" s="65"/>
      <c r="M82" s="64"/>
      <c r="N82" s="5"/>
      <c r="O82" s="64"/>
      <c r="P82" s="5"/>
      <c r="Q82" s="69">
        <v>1</v>
      </c>
      <c r="R82" s="65"/>
      <c r="S82" s="64"/>
      <c r="T82" s="64"/>
      <c r="U82" s="5"/>
      <c r="V82" s="64"/>
      <c r="W82" s="5">
        <v>3</v>
      </c>
      <c r="X82" s="65"/>
    </row>
    <row r="83" spans="1:38" x14ac:dyDescent="0.25">
      <c r="A83" s="35">
        <v>16</v>
      </c>
      <c r="B83" s="24" t="s">
        <v>188</v>
      </c>
      <c r="C83" s="7"/>
      <c r="D83" s="64"/>
      <c r="E83" s="64"/>
      <c r="F83" s="5"/>
      <c r="G83" s="5"/>
      <c r="H83" s="64"/>
      <c r="I83" s="65"/>
      <c r="J83" s="5"/>
      <c r="K83" s="5"/>
      <c r="L83" s="65"/>
      <c r="M83" s="64"/>
      <c r="N83" s="5"/>
      <c r="O83" s="64"/>
      <c r="P83" s="5"/>
      <c r="Q83" s="64"/>
      <c r="R83" s="65"/>
      <c r="S83" s="64"/>
      <c r="T83" s="64"/>
      <c r="U83" s="5"/>
      <c r="V83" s="64"/>
      <c r="W83" s="5">
        <v>1</v>
      </c>
      <c r="X83" s="65"/>
    </row>
    <row r="84" spans="1:38" x14ac:dyDescent="0.25">
      <c r="A84" s="35">
        <v>17</v>
      </c>
      <c r="B84" s="24" t="s">
        <v>189</v>
      </c>
      <c r="C84" s="7"/>
      <c r="D84" s="64"/>
      <c r="E84" s="64"/>
      <c r="F84" s="5"/>
      <c r="G84" s="5"/>
      <c r="H84" s="64"/>
      <c r="I84" s="65"/>
      <c r="J84" s="5"/>
      <c r="K84" s="5"/>
      <c r="L84" s="65"/>
      <c r="M84" s="64"/>
      <c r="N84" s="5"/>
      <c r="O84" s="64"/>
      <c r="P84" s="5"/>
      <c r="Q84" s="64"/>
      <c r="R84" s="65"/>
      <c r="S84" s="64"/>
      <c r="T84" s="64"/>
      <c r="U84" s="5"/>
      <c r="V84" s="64"/>
      <c r="W84" s="5">
        <v>1</v>
      </c>
      <c r="X84" s="65"/>
    </row>
    <row r="85" spans="1:38" ht="30" x14ac:dyDescent="0.25">
      <c r="A85" s="97">
        <v>18</v>
      </c>
      <c r="B85" s="71" t="s">
        <v>190</v>
      </c>
      <c r="C85" s="73"/>
      <c r="D85" s="98"/>
      <c r="E85" s="98"/>
      <c r="F85" s="60"/>
      <c r="G85" s="60"/>
      <c r="H85" s="98"/>
      <c r="I85" s="99"/>
      <c r="J85" s="60"/>
      <c r="K85" s="60"/>
      <c r="L85" s="99"/>
      <c r="M85" s="98"/>
      <c r="N85" s="60"/>
      <c r="O85" s="98"/>
      <c r="P85" s="60"/>
      <c r="Q85" s="60">
        <v>1</v>
      </c>
      <c r="R85" s="99"/>
      <c r="S85" s="98"/>
      <c r="T85" s="98"/>
      <c r="U85" s="60"/>
      <c r="V85" s="98"/>
      <c r="W85" s="60"/>
      <c r="X85" s="99"/>
    </row>
    <row r="86" spans="1:38" s="20" customFormat="1" ht="14.25" x14ac:dyDescent="0.2">
      <c r="A86" s="85" t="s">
        <v>266</v>
      </c>
      <c r="B86" s="95" t="s">
        <v>215</v>
      </c>
      <c r="C86" s="82">
        <f t="shared" ref="C86:X86" si="4">+SUM(C87:C102)</f>
        <v>0</v>
      </c>
      <c r="D86" s="82">
        <f t="shared" si="4"/>
        <v>0</v>
      </c>
      <c r="E86" s="82">
        <f t="shared" si="4"/>
        <v>0</v>
      </c>
      <c r="F86" s="82">
        <f t="shared" si="4"/>
        <v>21</v>
      </c>
      <c r="G86" s="82">
        <f t="shared" si="4"/>
        <v>0</v>
      </c>
      <c r="H86" s="82">
        <f t="shared" si="4"/>
        <v>0</v>
      </c>
      <c r="I86" s="82">
        <f t="shared" si="4"/>
        <v>0</v>
      </c>
      <c r="J86" s="82">
        <f t="shared" si="4"/>
        <v>1</v>
      </c>
      <c r="K86" s="82">
        <f t="shared" si="4"/>
        <v>0</v>
      </c>
      <c r="L86" s="82">
        <f t="shared" si="4"/>
        <v>0</v>
      </c>
      <c r="M86" s="82">
        <f t="shared" si="4"/>
        <v>17</v>
      </c>
      <c r="N86" s="82">
        <f t="shared" si="4"/>
        <v>0</v>
      </c>
      <c r="O86" s="82">
        <f t="shared" si="4"/>
        <v>0</v>
      </c>
      <c r="P86" s="82">
        <f t="shared" si="4"/>
        <v>1</v>
      </c>
      <c r="Q86" s="82">
        <f t="shared" si="4"/>
        <v>0</v>
      </c>
      <c r="R86" s="82">
        <f t="shared" si="4"/>
        <v>2</v>
      </c>
      <c r="S86" s="82">
        <f t="shared" si="4"/>
        <v>0</v>
      </c>
      <c r="T86" s="82">
        <f t="shared" si="4"/>
        <v>0</v>
      </c>
      <c r="U86" s="82">
        <f t="shared" si="4"/>
        <v>0</v>
      </c>
      <c r="V86" s="82">
        <f t="shared" si="4"/>
        <v>0</v>
      </c>
      <c r="W86" s="82">
        <f t="shared" si="4"/>
        <v>0</v>
      </c>
      <c r="X86" s="82">
        <f t="shared" si="4"/>
        <v>11</v>
      </c>
    </row>
    <row r="87" spans="1:38" x14ac:dyDescent="0.25">
      <c r="A87" s="63">
        <v>1</v>
      </c>
      <c r="B87" s="102" t="s">
        <v>302</v>
      </c>
      <c r="C87" s="63"/>
      <c r="D87" s="63"/>
      <c r="E87" s="63"/>
      <c r="F87" s="63">
        <v>4</v>
      </c>
      <c r="G87" s="63"/>
      <c r="H87" s="63"/>
      <c r="I87" s="63"/>
      <c r="J87" s="63"/>
      <c r="K87" s="63"/>
      <c r="L87" s="63"/>
      <c r="M87" s="63">
        <v>4</v>
      </c>
      <c r="N87" s="63"/>
      <c r="O87" s="63"/>
      <c r="P87" s="63">
        <v>1</v>
      </c>
      <c r="Q87" s="63"/>
      <c r="R87" s="63"/>
      <c r="S87" s="63"/>
      <c r="T87" s="63"/>
      <c r="U87" s="63"/>
      <c r="V87" s="63"/>
      <c r="W87" s="63"/>
      <c r="X87" s="63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5">
      <c r="A88" s="5">
        <v>2</v>
      </c>
      <c r="B88" s="6" t="s">
        <v>160</v>
      </c>
      <c r="C88" s="5"/>
      <c r="D88" s="5"/>
      <c r="E88" s="5"/>
      <c r="F88" s="5">
        <v>1</v>
      </c>
      <c r="G88" s="5"/>
      <c r="H88" s="5"/>
      <c r="I88" s="5"/>
      <c r="J88" s="5"/>
      <c r="K88" s="5"/>
      <c r="L88" s="5"/>
      <c r="M88" s="5">
        <v>1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>
        <v>2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5">
      <c r="A89" s="5">
        <v>3</v>
      </c>
      <c r="B89" s="6" t="s">
        <v>217</v>
      </c>
      <c r="C89" s="5"/>
      <c r="D89" s="5"/>
      <c r="E89" s="5"/>
      <c r="F89" s="5">
        <v>1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5">
      <c r="A90" s="5">
        <v>4</v>
      </c>
      <c r="B90" s="6" t="s">
        <v>7</v>
      </c>
      <c r="C90" s="5"/>
      <c r="D90" s="5"/>
      <c r="E90" s="5"/>
      <c r="F90" s="5">
        <v>1</v>
      </c>
      <c r="G90" s="5"/>
      <c r="H90" s="5"/>
      <c r="I90" s="5"/>
      <c r="J90" s="5"/>
      <c r="K90" s="5"/>
      <c r="L90" s="5"/>
      <c r="M90" s="5">
        <v>1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5">
      <c r="A91" s="5">
        <v>5</v>
      </c>
      <c r="B91" s="6" t="s">
        <v>218</v>
      </c>
      <c r="C91" s="5"/>
      <c r="D91" s="5"/>
      <c r="E91" s="64"/>
      <c r="F91" s="5">
        <v>5</v>
      </c>
      <c r="G91" s="5"/>
      <c r="H91" s="5"/>
      <c r="I91" s="5"/>
      <c r="J91" s="5"/>
      <c r="K91" s="5"/>
      <c r="L91" s="5"/>
      <c r="M91" s="5">
        <v>2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5">
      <c r="A92" s="5">
        <v>6</v>
      </c>
      <c r="B92" s="6" t="s">
        <v>247</v>
      </c>
      <c r="C92" s="5"/>
      <c r="D92" s="5"/>
      <c r="E92" s="64"/>
      <c r="F92" s="5">
        <v>1</v>
      </c>
      <c r="G92" s="5"/>
      <c r="H92" s="5"/>
      <c r="I92" s="5"/>
      <c r="J92" s="5"/>
      <c r="K92" s="5"/>
      <c r="L92" s="5"/>
      <c r="M92" s="5">
        <v>1</v>
      </c>
      <c r="N92" s="5"/>
      <c r="O92" s="5"/>
      <c r="P92" s="5"/>
      <c r="Q92" s="5"/>
      <c r="R92" s="5">
        <v>1</v>
      </c>
      <c r="S92" s="5"/>
      <c r="T92" s="5"/>
      <c r="U92" s="5"/>
      <c r="V92" s="5"/>
      <c r="W92" s="5"/>
      <c r="X92" s="5">
        <v>2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5">
      <c r="A93" s="63">
        <v>7</v>
      </c>
      <c r="B93" s="6" t="s">
        <v>219</v>
      </c>
      <c r="C93" s="5"/>
      <c r="D93" s="5"/>
      <c r="E93" s="9"/>
      <c r="F93" s="5">
        <v>1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>
        <v>2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5">
      <c r="A94" s="5">
        <v>8</v>
      </c>
      <c r="B94" s="6" t="s">
        <v>220</v>
      </c>
      <c r="C94" s="5"/>
      <c r="D94" s="5"/>
      <c r="E94" s="64"/>
      <c r="F94" s="5">
        <v>2</v>
      </c>
      <c r="G94" s="5"/>
      <c r="H94" s="5"/>
      <c r="I94" s="5"/>
      <c r="J94" s="5"/>
      <c r="K94" s="5"/>
      <c r="L94" s="5"/>
      <c r="M94" s="5">
        <v>3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5">
      <c r="A95" s="5">
        <v>9</v>
      </c>
      <c r="B95" s="6" t="s">
        <v>221</v>
      </c>
      <c r="C95" s="5"/>
      <c r="D95" s="5"/>
      <c r="E95" s="64"/>
      <c r="F95" s="5">
        <v>1</v>
      </c>
      <c r="G95" s="5"/>
      <c r="H95" s="5"/>
      <c r="I95" s="5"/>
      <c r="J95" s="5">
        <v>1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v>1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5">
      <c r="A96" s="5">
        <v>10</v>
      </c>
      <c r="B96" s="6" t="s">
        <v>303</v>
      </c>
      <c r="C96" s="5"/>
      <c r="D96" s="5"/>
      <c r="E96" s="64"/>
      <c r="F96" s="5"/>
      <c r="G96" s="5"/>
      <c r="H96" s="5"/>
      <c r="I96" s="5"/>
      <c r="J96" s="5"/>
      <c r="K96" s="5"/>
      <c r="L96" s="5"/>
      <c r="M96" s="5">
        <v>1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5">
      <c r="A97" s="5">
        <v>11</v>
      </c>
      <c r="B97" s="6" t="s">
        <v>262</v>
      </c>
      <c r="C97" s="5"/>
      <c r="D97" s="5"/>
      <c r="E97" s="64"/>
      <c r="F97" s="5"/>
      <c r="G97" s="5"/>
      <c r="H97" s="5"/>
      <c r="I97" s="5"/>
      <c r="J97" s="5"/>
      <c r="K97" s="5"/>
      <c r="L97" s="5"/>
      <c r="M97" s="5">
        <v>2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>
        <v>1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5">
      <c r="A98" s="5">
        <v>12</v>
      </c>
      <c r="B98" s="6" t="s">
        <v>261</v>
      </c>
      <c r="C98" s="5"/>
      <c r="D98" s="5"/>
      <c r="E98" s="6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>
        <v>2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5">
      <c r="A99" s="5">
        <v>13</v>
      </c>
      <c r="B99" s="6" t="s">
        <v>223</v>
      </c>
      <c r="C99" s="7"/>
      <c r="D99" s="64"/>
      <c r="E99" s="64"/>
      <c r="F99" s="5">
        <v>1</v>
      </c>
      <c r="G99" s="5"/>
      <c r="H99" s="5"/>
      <c r="I99" s="5"/>
      <c r="J99" s="5"/>
      <c r="K99" s="5"/>
      <c r="L99" s="5"/>
      <c r="M99" s="5">
        <v>1</v>
      </c>
      <c r="N99" s="5"/>
      <c r="O99" s="5"/>
      <c r="P99" s="5"/>
      <c r="Q99" s="5"/>
      <c r="R99" s="5">
        <v>1</v>
      </c>
      <c r="S99" s="5"/>
      <c r="T99" s="5"/>
      <c r="U99" s="5"/>
      <c r="V99" s="5"/>
      <c r="W99" s="5"/>
      <c r="X99" s="5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5">
      <c r="A100" s="5">
        <v>14</v>
      </c>
      <c r="B100" s="6" t="s">
        <v>224</v>
      </c>
      <c r="C100" s="7"/>
      <c r="D100" s="64"/>
      <c r="E100" s="64"/>
      <c r="F100" s="5">
        <v>1</v>
      </c>
      <c r="G100" s="5"/>
      <c r="H100" s="5"/>
      <c r="I100" s="5"/>
      <c r="J100" s="5"/>
      <c r="K100" s="5"/>
      <c r="L100" s="5"/>
      <c r="M100" s="5">
        <v>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>
        <v>1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5">
      <c r="A101" s="5">
        <v>15</v>
      </c>
      <c r="B101" s="6" t="s">
        <v>8</v>
      </c>
      <c r="C101" s="7"/>
      <c r="D101" s="64"/>
      <c r="E101" s="64"/>
      <c r="F101" s="5">
        <v>1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5">
      <c r="A102" s="5">
        <v>16</v>
      </c>
      <c r="B102" s="6" t="s">
        <v>225</v>
      </c>
      <c r="C102" s="7"/>
      <c r="D102" s="64"/>
      <c r="E102" s="64"/>
      <c r="F102" s="5">
        <v>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s="15" customFormat="1" x14ac:dyDescent="0.25">
      <c r="A103" s="85" t="s">
        <v>267</v>
      </c>
      <c r="B103" s="95" t="s">
        <v>200</v>
      </c>
      <c r="C103" s="82">
        <f t="shared" ref="C103:X103" si="5">+SUM(C104:C109)</f>
        <v>0</v>
      </c>
      <c r="D103" s="82">
        <f t="shared" si="5"/>
        <v>1</v>
      </c>
      <c r="E103" s="82">
        <f t="shared" si="5"/>
        <v>0</v>
      </c>
      <c r="F103" s="82">
        <f t="shared" si="5"/>
        <v>2</v>
      </c>
      <c r="G103" s="82">
        <f t="shared" si="5"/>
        <v>0</v>
      </c>
      <c r="H103" s="82">
        <f t="shared" si="5"/>
        <v>0</v>
      </c>
      <c r="I103" s="82">
        <f t="shared" si="5"/>
        <v>0</v>
      </c>
      <c r="J103" s="82">
        <f t="shared" si="5"/>
        <v>3</v>
      </c>
      <c r="K103" s="82">
        <f t="shared" si="5"/>
        <v>0</v>
      </c>
      <c r="L103" s="82">
        <f t="shared" si="5"/>
        <v>0</v>
      </c>
      <c r="M103" s="82">
        <f t="shared" si="5"/>
        <v>0</v>
      </c>
      <c r="N103" s="82">
        <f t="shared" si="5"/>
        <v>0</v>
      </c>
      <c r="O103" s="82">
        <f t="shared" si="5"/>
        <v>0</v>
      </c>
      <c r="P103" s="82">
        <f t="shared" si="5"/>
        <v>2</v>
      </c>
      <c r="Q103" s="82">
        <f t="shared" si="5"/>
        <v>0</v>
      </c>
      <c r="R103" s="82">
        <f t="shared" si="5"/>
        <v>0</v>
      </c>
      <c r="S103" s="82">
        <f t="shared" si="5"/>
        <v>0</v>
      </c>
      <c r="T103" s="82">
        <f t="shared" si="5"/>
        <v>0</v>
      </c>
      <c r="U103" s="82">
        <f t="shared" si="5"/>
        <v>1</v>
      </c>
      <c r="V103" s="82">
        <f t="shared" si="5"/>
        <v>0</v>
      </c>
      <c r="W103" s="82">
        <f t="shared" si="5"/>
        <v>0</v>
      </c>
      <c r="X103" s="82">
        <f t="shared" si="5"/>
        <v>0</v>
      </c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</row>
    <row r="104" spans="1:38" x14ac:dyDescent="0.25">
      <c r="A104" s="63">
        <v>1</v>
      </c>
      <c r="B104" s="102" t="s">
        <v>241</v>
      </c>
      <c r="C104" s="94"/>
      <c r="D104" s="63">
        <v>1</v>
      </c>
      <c r="E104" s="100"/>
      <c r="F104" s="63"/>
      <c r="G104" s="63"/>
      <c r="H104" s="100"/>
      <c r="I104" s="101"/>
      <c r="J104" s="63"/>
      <c r="K104" s="63"/>
      <c r="L104" s="101"/>
      <c r="M104" s="100"/>
      <c r="N104" s="63"/>
      <c r="O104" s="100"/>
      <c r="P104" s="63"/>
      <c r="Q104" s="100"/>
      <c r="R104" s="101"/>
      <c r="S104" s="101"/>
      <c r="T104" s="101"/>
      <c r="U104" s="63"/>
      <c r="V104" s="101"/>
      <c r="W104" s="63"/>
      <c r="X104" s="101"/>
    </row>
    <row r="105" spans="1:38" x14ac:dyDescent="0.25">
      <c r="A105" s="5">
        <v>2</v>
      </c>
      <c r="B105" s="6" t="s">
        <v>7</v>
      </c>
      <c r="C105" s="7"/>
      <c r="D105" s="5"/>
      <c r="E105" s="64"/>
      <c r="F105" s="5"/>
      <c r="G105" s="5"/>
      <c r="H105" s="64"/>
      <c r="I105" s="65"/>
      <c r="J105" s="5"/>
      <c r="K105" s="5"/>
      <c r="L105" s="65"/>
      <c r="M105" s="64"/>
      <c r="N105" s="5"/>
      <c r="O105" s="64"/>
      <c r="P105" s="5"/>
      <c r="Q105" s="64"/>
      <c r="R105" s="65"/>
      <c r="S105" s="65"/>
      <c r="T105" s="65"/>
      <c r="U105" s="5">
        <v>1</v>
      </c>
      <c r="V105" s="65"/>
      <c r="W105" s="5"/>
      <c r="X105" s="65"/>
    </row>
    <row r="106" spans="1:38" x14ac:dyDescent="0.25">
      <c r="A106" s="5">
        <v>3</v>
      </c>
      <c r="B106" s="6" t="s">
        <v>246</v>
      </c>
      <c r="C106" s="7"/>
      <c r="D106" s="5"/>
      <c r="E106" s="64"/>
      <c r="F106" s="5">
        <v>2</v>
      </c>
      <c r="G106" s="5"/>
      <c r="H106" s="64"/>
      <c r="I106" s="65"/>
      <c r="J106" s="5"/>
      <c r="K106" s="5"/>
      <c r="L106" s="65"/>
      <c r="M106" s="64"/>
      <c r="N106" s="5"/>
      <c r="O106" s="64"/>
      <c r="P106" s="5"/>
      <c r="Q106" s="64"/>
      <c r="R106" s="65"/>
      <c r="S106" s="65"/>
      <c r="T106" s="65"/>
      <c r="U106" s="5"/>
      <c r="V106" s="65"/>
      <c r="W106" s="5"/>
      <c r="X106" s="65"/>
    </row>
    <row r="107" spans="1:38" x14ac:dyDescent="0.25">
      <c r="A107" s="5">
        <v>4</v>
      </c>
      <c r="B107" s="6" t="s">
        <v>247</v>
      </c>
      <c r="C107" s="7"/>
      <c r="D107" s="5"/>
      <c r="E107" s="64"/>
      <c r="F107" s="5"/>
      <c r="G107" s="5"/>
      <c r="H107" s="64"/>
      <c r="I107" s="65"/>
      <c r="J107" s="5">
        <v>1</v>
      </c>
      <c r="K107" s="5"/>
      <c r="L107" s="65"/>
      <c r="M107" s="64"/>
      <c r="N107" s="5"/>
      <c r="O107" s="64"/>
      <c r="P107" s="5"/>
      <c r="Q107" s="64"/>
      <c r="R107" s="65"/>
      <c r="S107" s="65"/>
      <c r="T107" s="65"/>
      <c r="U107" s="5"/>
      <c r="V107" s="65"/>
      <c r="W107" s="5"/>
      <c r="X107" s="65"/>
    </row>
    <row r="108" spans="1:38" x14ac:dyDescent="0.25">
      <c r="A108" s="5">
        <v>5</v>
      </c>
      <c r="B108" s="6" t="s">
        <v>238</v>
      </c>
      <c r="C108" s="7"/>
      <c r="D108" s="5"/>
      <c r="E108" s="64"/>
      <c r="F108" s="5"/>
      <c r="G108" s="5"/>
      <c r="H108" s="64"/>
      <c r="I108" s="65"/>
      <c r="J108" s="5">
        <v>2</v>
      </c>
      <c r="K108" s="5"/>
      <c r="L108" s="65"/>
      <c r="M108" s="64"/>
      <c r="N108" s="5"/>
      <c r="O108" s="64"/>
      <c r="P108" s="5">
        <v>1</v>
      </c>
      <c r="Q108" s="64"/>
      <c r="R108" s="65"/>
      <c r="S108" s="65"/>
      <c r="T108" s="65"/>
      <c r="U108" s="5"/>
      <c r="V108" s="65"/>
      <c r="W108" s="5"/>
      <c r="X108" s="65"/>
    </row>
    <row r="109" spans="1:38" x14ac:dyDescent="0.25">
      <c r="A109" s="5">
        <v>6</v>
      </c>
      <c r="B109" s="6" t="s">
        <v>100</v>
      </c>
      <c r="C109" s="7"/>
      <c r="D109" s="5"/>
      <c r="E109" s="64"/>
      <c r="F109" s="5"/>
      <c r="G109" s="5"/>
      <c r="H109" s="64"/>
      <c r="I109" s="65"/>
      <c r="J109" s="5"/>
      <c r="K109" s="5"/>
      <c r="L109" s="65"/>
      <c r="M109" s="64"/>
      <c r="N109" s="5"/>
      <c r="O109" s="64"/>
      <c r="P109" s="5">
        <v>1</v>
      </c>
      <c r="Q109" s="64"/>
      <c r="R109" s="65"/>
      <c r="S109" s="65"/>
      <c r="T109" s="65"/>
      <c r="U109" s="5"/>
      <c r="V109" s="65"/>
      <c r="W109" s="5"/>
      <c r="X109" s="65"/>
    </row>
    <row r="110" spans="1:38" s="32" customFormat="1" ht="22.5" customHeight="1" x14ac:dyDescent="0.25">
      <c r="A110" s="107"/>
      <c r="B110" s="107" t="s">
        <v>10</v>
      </c>
      <c r="C110" s="108">
        <f>+C8+C43+C67+C86+C103</f>
        <v>2</v>
      </c>
      <c r="D110" s="108">
        <f t="shared" ref="D110:X110" si="6">+D8+D43+D67+D86+D103</f>
        <v>6</v>
      </c>
      <c r="E110" s="108">
        <f t="shared" si="6"/>
        <v>2</v>
      </c>
      <c r="F110" s="108">
        <f t="shared" si="6"/>
        <v>77</v>
      </c>
      <c r="G110" s="108">
        <f t="shared" si="6"/>
        <v>7</v>
      </c>
      <c r="H110" s="108">
        <f t="shared" si="6"/>
        <v>2</v>
      </c>
      <c r="I110" s="108">
        <f t="shared" si="6"/>
        <v>3</v>
      </c>
      <c r="J110" s="108">
        <f t="shared" si="6"/>
        <v>34</v>
      </c>
      <c r="K110" s="108">
        <f t="shared" si="6"/>
        <v>8</v>
      </c>
      <c r="L110" s="108">
        <f t="shared" si="6"/>
        <v>8</v>
      </c>
      <c r="M110" s="108">
        <f t="shared" si="6"/>
        <v>17</v>
      </c>
      <c r="N110" s="108">
        <f t="shared" si="6"/>
        <v>4</v>
      </c>
      <c r="O110" s="108">
        <f t="shared" si="6"/>
        <v>3</v>
      </c>
      <c r="P110" s="108">
        <f t="shared" si="6"/>
        <v>28</v>
      </c>
      <c r="Q110" s="108">
        <f t="shared" si="6"/>
        <v>2</v>
      </c>
      <c r="R110" s="108">
        <f t="shared" si="6"/>
        <v>8</v>
      </c>
      <c r="S110" s="108">
        <f t="shared" si="6"/>
        <v>2</v>
      </c>
      <c r="T110" s="108">
        <f t="shared" si="6"/>
        <v>4</v>
      </c>
      <c r="U110" s="108">
        <f t="shared" si="6"/>
        <v>4</v>
      </c>
      <c r="V110" s="108">
        <f t="shared" si="6"/>
        <v>1</v>
      </c>
      <c r="W110" s="108">
        <f t="shared" si="6"/>
        <v>13</v>
      </c>
      <c r="X110" s="108">
        <f t="shared" si="6"/>
        <v>55</v>
      </c>
    </row>
  </sheetData>
  <mergeCells count="11">
    <mergeCell ref="U5:X5"/>
    <mergeCell ref="A1:X1"/>
    <mergeCell ref="A2:X2"/>
    <mergeCell ref="A3:X3"/>
    <mergeCell ref="A4:A6"/>
    <mergeCell ref="B4:B6"/>
    <mergeCell ref="C4:X4"/>
    <mergeCell ref="C5:F5"/>
    <mergeCell ref="G5:J5"/>
    <mergeCell ref="K5:P5"/>
    <mergeCell ref="Q5:T5"/>
  </mergeCells>
  <pageMargins left="0" right="0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opLeftCell="A4" workbookViewId="0">
      <selection activeCell="U13" sqref="U13"/>
    </sheetView>
  </sheetViews>
  <sheetFormatPr defaultRowHeight="15.75" x14ac:dyDescent="0.25"/>
  <cols>
    <col min="1" max="1" width="5.375" style="10" customWidth="1"/>
    <col min="2" max="2" width="34.75" style="10" customWidth="1"/>
    <col min="3" max="3" width="8.625" style="10" customWidth="1"/>
    <col min="4" max="4" width="8.75" style="10" customWidth="1"/>
    <col min="5" max="5" width="6.25" style="10" customWidth="1"/>
    <col min="6" max="6" width="6.75" style="68" customWidth="1"/>
    <col min="7" max="7" width="7.625" style="68" customWidth="1"/>
    <col min="8" max="8" width="8" style="68" customWidth="1"/>
    <col min="9" max="9" width="7.75" style="68" customWidth="1"/>
    <col min="10" max="10" width="9" style="10"/>
    <col min="11" max="11" width="0.75" style="10" customWidth="1"/>
    <col min="12" max="12" width="0.5" style="10" customWidth="1"/>
    <col min="13" max="14" width="1" style="10" customWidth="1"/>
    <col min="15" max="15" width="0.875" style="10" customWidth="1"/>
    <col min="16" max="16" width="0.625" style="10" customWidth="1"/>
    <col min="17" max="17" width="0.875" style="10" customWidth="1"/>
    <col min="18" max="18" width="0.625" style="10" customWidth="1"/>
    <col min="19" max="23" width="9" style="10"/>
    <col min="24" max="243" width="9" style="2"/>
    <col min="244" max="244" width="4" style="2" customWidth="1"/>
    <col min="245" max="245" width="25.875" style="2" customWidth="1"/>
    <col min="246" max="246" width="5.75" style="2" customWidth="1"/>
    <col min="247" max="247" width="5.875" style="2" customWidth="1"/>
    <col min="248" max="249" width="5.75" style="2" customWidth="1"/>
    <col min="250" max="250" width="6.625" style="2" customWidth="1"/>
    <col min="251" max="251" width="7.375" style="2" customWidth="1"/>
    <col min="252" max="253" width="7.125" style="2" customWidth="1"/>
    <col min="254" max="254" width="5.75" style="2" customWidth="1"/>
    <col min="255" max="255" width="4.5" style="2" customWidth="1"/>
    <col min="256" max="256" width="5.625" style="2" customWidth="1"/>
    <col min="257" max="257" width="5.375" style="2" customWidth="1"/>
    <col min="258" max="258" width="5.625" style="2" customWidth="1"/>
    <col min="259" max="259" width="6.375" style="2" customWidth="1"/>
    <col min="260" max="260" width="5.625" style="2" customWidth="1"/>
    <col min="261" max="261" width="6.25" style="2" customWidth="1"/>
    <col min="262" max="499" width="9" style="2"/>
    <col min="500" max="500" width="4" style="2" customWidth="1"/>
    <col min="501" max="501" width="25.875" style="2" customWidth="1"/>
    <col min="502" max="502" width="5.75" style="2" customWidth="1"/>
    <col min="503" max="503" width="5.875" style="2" customWidth="1"/>
    <col min="504" max="505" width="5.75" style="2" customWidth="1"/>
    <col min="506" max="506" width="6.625" style="2" customWidth="1"/>
    <col min="507" max="507" width="7.375" style="2" customWidth="1"/>
    <col min="508" max="509" width="7.125" style="2" customWidth="1"/>
    <col min="510" max="510" width="5.75" style="2" customWidth="1"/>
    <col min="511" max="511" width="4.5" style="2" customWidth="1"/>
    <col min="512" max="512" width="5.625" style="2" customWidth="1"/>
    <col min="513" max="513" width="5.375" style="2" customWidth="1"/>
    <col min="514" max="514" width="5.625" style="2" customWidth="1"/>
    <col min="515" max="515" width="6.375" style="2" customWidth="1"/>
    <col min="516" max="516" width="5.625" style="2" customWidth="1"/>
    <col min="517" max="517" width="6.25" style="2" customWidth="1"/>
    <col min="518" max="755" width="9" style="2"/>
    <col min="756" max="756" width="4" style="2" customWidth="1"/>
    <col min="757" max="757" width="25.875" style="2" customWidth="1"/>
    <col min="758" max="758" width="5.75" style="2" customWidth="1"/>
    <col min="759" max="759" width="5.875" style="2" customWidth="1"/>
    <col min="760" max="761" width="5.75" style="2" customWidth="1"/>
    <col min="762" max="762" width="6.625" style="2" customWidth="1"/>
    <col min="763" max="763" width="7.375" style="2" customWidth="1"/>
    <col min="764" max="765" width="7.125" style="2" customWidth="1"/>
    <col min="766" max="766" width="5.75" style="2" customWidth="1"/>
    <col min="767" max="767" width="4.5" style="2" customWidth="1"/>
    <col min="768" max="768" width="5.625" style="2" customWidth="1"/>
    <col min="769" max="769" width="5.375" style="2" customWidth="1"/>
    <col min="770" max="770" width="5.625" style="2" customWidth="1"/>
    <col min="771" max="771" width="6.375" style="2" customWidth="1"/>
    <col min="772" max="772" width="5.625" style="2" customWidth="1"/>
    <col min="773" max="773" width="6.25" style="2" customWidth="1"/>
    <col min="774" max="1011" width="9" style="2"/>
    <col min="1012" max="1012" width="4" style="2" customWidth="1"/>
    <col min="1013" max="1013" width="25.875" style="2" customWidth="1"/>
    <col min="1014" max="1014" width="5.75" style="2" customWidth="1"/>
    <col min="1015" max="1015" width="5.875" style="2" customWidth="1"/>
    <col min="1016" max="1017" width="5.75" style="2" customWidth="1"/>
    <col min="1018" max="1018" width="6.625" style="2" customWidth="1"/>
    <col min="1019" max="1019" width="7.375" style="2" customWidth="1"/>
    <col min="1020" max="1021" width="7.125" style="2" customWidth="1"/>
    <col min="1022" max="1022" width="5.75" style="2" customWidth="1"/>
    <col min="1023" max="1023" width="4.5" style="2" customWidth="1"/>
    <col min="1024" max="1024" width="5.625" style="2" customWidth="1"/>
    <col min="1025" max="1025" width="5.375" style="2" customWidth="1"/>
    <col min="1026" max="1026" width="5.625" style="2" customWidth="1"/>
    <col min="1027" max="1027" width="6.375" style="2" customWidth="1"/>
    <col min="1028" max="1028" width="5.625" style="2" customWidth="1"/>
    <col min="1029" max="1029" width="6.25" style="2" customWidth="1"/>
    <col min="1030" max="1267" width="9" style="2"/>
    <col min="1268" max="1268" width="4" style="2" customWidth="1"/>
    <col min="1269" max="1269" width="25.875" style="2" customWidth="1"/>
    <col min="1270" max="1270" width="5.75" style="2" customWidth="1"/>
    <col min="1271" max="1271" width="5.875" style="2" customWidth="1"/>
    <col min="1272" max="1273" width="5.75" style="2" customWidth="1"/>
    <col min="1274" max="1274" width="6.625" style="2" customWidth="1"/>
    <col min="1275" max="1275" width="7.375" style="2" customWidth="1"/>
    <col min="1276" max="1277" width="7.125" style="2" customWidth="1"/>
    <col min="1278" max="1278" width="5.75" style="2" customWidth="1"/>
    <col min="1279" max="1279" width="4.5" style="2" customWidth="1"/>
    <col min="1280" max="1280" width="5.625" style="2" customWidth="1"/>
    <col min="1281" max="1281" width="5.375" style="2" customWidth="1"/>
    <col min="1282" max="1282" width="5.625" style="2" customWidth="1"/>
    <col min="1283" max="1283" width="6.375" style="2" customWidth="1"/>
    <col min="1284" max="1284" width="5.625" style="2" customWidth="1"/>
    <col min="1285" max="1285" width="6.25" style="2" customWidth="1"/>
    <col min="1286" max="1523" width="9" style="2"/>
    <col min="1524" max="1524" width="4" style="2" customWidth="1"/>
    <col min="1525" max="1525" width="25.875" style="2" customWidth="1"/>
    <col min="1526" max="1526" width="5.75" style="2" customWidth="1"/>
    <col min="1527" max="1527" width="5.875" style="2" customWidth="1"/>
    <col min="1528" max="1529" width="5.75" style="2" customWidth="1"/>
    <col min="1530" max="1530" width="6.625" style="2" customWidth="1"/>
    <col min="1531" max="1531" width="7.375" style="2" customWidth="1"/>
    <col min="1532" max="1533" width="7.125" style="2" customWidth="1"/>
    <col min="1534" max="1534" width="5.75" style="2" customWidth="1"/>
    <col min="1535" max="1535" width="4.5" style="2" customWidth="1"/>
    <col min="1536" max="1536" width="5.625" style="2" customWidth="1"/>
    <col min="1537" max="1537" width="5.375" style="2" customWidth="1"/>
    <col min="1538" max="1538" width="5.625" style="2" customWidth="1"/>
    <col min="1539" max="1539" width="6.375" style="2" customWidth="1"/>
    <col min="1540" max="1540" width="5.625" style="2" customWidth="1"/>
    <col min="1541" max="1541" width="6.25" style="2" customWidth="1"/>
    <col min="1542" max="1779" width="9" style="2"/>
    <col min="1780" max="1780" width="4" style="2" customWidth="1"/>
    <col min="1781" max="1781" width="25.875" style="2" customWidth="1"/>
    <col min="1782" max="1782" width="5.75" style="2" customWidth="1"/>
    <col min="1783" max="1783" width="5.875" style="2" customWidth="1"/>
    <col min="1784" max="1785" width="5.75" style="2" customWidth="1"/>
    <col min="1786" max="1786" width="6.625" style="2" customWidth="1"/>
    <col min="1787" max="1787" width="7.375" style="2" customWidth="1"/>
    <col min="1788" max="1789" width="7.125" style="2" customWidth="1"/>
    <col min="1790" max="1790" width="5.75" style="2" customWidth="1"/>
    <col min="1791" max="1791" width="4.5" style="2" customWidth="1"/>
    <col min="1792" max="1792" width="5.625" style="2" customWidth="1"/>
    <col min="1793" max="1793" width="5.375" style="2" customWidth="1"/>
    <col min="1794" max="1794" width="5.625" style="2" customWidth="1"/>
    <col min="1795" max="1795" width="6.375" style="2" customWidth="1"/>
    <col min="1796" max="1796" width="5.625" style="2" customWidth="1"/>
    <col min="1797" max="1797" width="6.25" style="2" customWidth="1"/>
    <col min="1798" max="2035" width="9" style="2"/>
    <col min="2036" max="2036" width="4" style="2" customWidth="1"/>
    <col min="2037" max="2037" width="25.875" style="2" customWidth="1"/>
    <col min="2038" max="2038" width="5.75" style="2" customWidth="1"/>
    <col min="2039" max="2039" width="5.875" style="2" customWidth="1"/>
    <col min="2040" max="2041" width="5.75" style="2" customWidth="1"/>
    <col min="2042" max="2042" width="6.625" style="2" customWidth="1"/>
    <col min="2043" max="2043" width="7.375" style="2" customWidth="1"/>
    <col min="2044" max="2045" width="7.125" style="2" customWidth="1"/>
    <col min="2046" max="2046" width="5.75" style="2" customWidth="1"/>
    <col min="2047" max="2047" width="4.5" style="2" customWidth="1"/>
    <col min="2048" max="2048" width="5.625" style="2" customWidth="1"/>
    <col min="2049" max="2049" width="5.375" style="2" customWidth="1"/>
    <col min="2050" max="2050" width="5.625" style="2" customWidth="1"/>
    <col min="2051" max="2051" width="6.375" style="2" customWidth="1"/>
    <col min="2052" max="2052" width="5.625" style="2" customWidth="1"/>
    <col min="2053" max="2053" width="6.25" style="2" customWidth="1"/>
    <col min="2054" max="2291" width="9" style="2"/>
    <col min="2292" max="2292" width="4" style="2" customWidth="1"/>
    <col min="2293" max="2293" width="25.875" style="2" customWidth="1"/>
    <col min="2294" max="2294" width="5.75" style="2" customWidth="1"/>
    <col min="2295" max="2295" width="5.875" style="2" customWidth="1"/>
    <col min="2296" max="2297" width="5.75" style="2" customWidth="1"/>
    <col min="2298" max="2298" width="6.625" style="2" customWidth="1"/>
    <col min="2299" max="2299" width="7.375" style="2" customWidth="1"/>
    <col min="2300" max="2301" width="7.125" style="2" customWidth="1"/>
    <col min="2302" max="2302" width="5.75" style="2" customWidth="1"/>
    <col min="2303" max="2303" width="4.5" style="2" customWidth="1"/>
    <col min="2304" max="2304" width="5.625" style="2" customWidth="1"/>
    <col min="2305" max="2305" width="5.375" style="2" customWidth="1"/>
    <col min="2306" max="2306" width="5.625" style="2" customWidth="1"/>
    <col min="2307" max="2307" width="6.375" style="2" customWidth="1"/>
    <col min="2308" max="2308" width="5.625" style="2" customWidth="1"/>
    <col min="2309" max="2309" width="6.25" style="2" customWidth="1"/>
    <col min="2310" max="2547" width="9" style="2"/>
    <col min="2548" max="2548" width="4" style="2" customWidth="1"/>
    <col min="2549" max="2549" width="25.875" style="2" customWidth="1"/>
    <col min="2550" max="2550" width="5.75" style="2" customWidth="1"/>
    <col min="2551" max="2551" width="5.875" style="2" customWidth="1"/>
    <col min="2552" max="2553" width="5.75" style="2" customWidth="1"/>
    <col min="2554" max="2554" width="6.625" style="2" customWidth="1"/>
    <col min="2555" max="2555" width="7.375" style="2" customWidth="1"/>
    <col min="2556" max="2557" width="7.125" style="2" customWidth="1"/>
    <col min="2558" max="2558" width="5.75" style="2" customWidth="1"/>
    <col min="2559" max="2559" width="4.5" style="2" customWidth="1"/>
    <col min="2560" max="2560" width="5.625" style="2" customWidth="1"/>
    <col min="2561" max="2561" width="5.375" style="2" customWidth="1"/>
    <col min="2562" max="2562" width="5.625" style="2" customWidth="1"/>
    <col min="2563" max="2563" width="6.375" style="2" customWidth="1"/>
    <col min="2564" max="2564" width="5.625" style="2" customWidth="1"/>
    <col min="2565" max="2565" width="6.25" style="2" customWidth="1"/>
    <col min="2566" max="2803" width="9" style="2"/>
    <col min="2804" max="2804" width="4" style="2" customWidth="1"/>
    <col min="2805" max="2805" width="25.875" style="2" customWidth="1"/>
    <col min="2806" max="2806" width="5.75" style="2" customWidth="1"/>
    <col min="2807" max="2807" width="5.875" style="2" customWidth="1"/>
    <col min="2808" max="2809" width="5.75" style="2" customWidth="1"/>
    <col min="2810" max="2810" width="6.625" style="2" customWidth="1"/>
    <col min="2811" max="2811" width="7.375" style="2" customWidth="1"/>
    <col min="2812" max="2813" width="7.125" style="2" customWidth="1"/>
    <col min="2814" max="2814" width="5.75" style="2" customWidth="1"/>
    <col min="2815" max="2815" width="4.5" style="2" customWidth="1"/>
    <col min="2816" max="2816" width="5.625" style="2" customWidth="1"/>
    <col min="2817" max="2817" width="5.375" style="2" customWidth="1"/>
    <col min="2818" max="2818" width="5.625" style="2" customWidth="1"/>
    <col min="2819" max="2819" width="6.375" style="2" customWidth="1"/>
    <col min="2820" max="2820" width="5.625" style="2" customWidth="1"/>
    <col min="2821" max="2821" width="6.25" style="2" customWidth="1"/>
    <col min="2822" max="3059" width="9" style="2"/>
    <col min="3060" max="3060" width="4" style="2" customWidth="1"/>
    <col min="3061" max="3061" width="25.875" style="2" customWidth="1"/>
    <col min="3062" max="3062" width="5.75" style="2" customWidth="1"/>
    <col min="3063" max="3063" width="5.875" style="2" customWidth="1"/>
    <col min="3064" max="3065" width="5.75" style="2" customWidth="1"/>
    <col min="3066" max="3066" width="6.625" style="2" customWidth="1"/>
    <col min="3067" max="3067" width="7.375" style="2" customWidth="1"/>
    <col min="3068" max="3069" width="7.125" style="2" customWidth="1"/>
    <col min="3070" max="3070" width="5.75" style="2" customWidth="1"/>
    <col min="3071" max="3071" width="4.5" style="2" customWidth="1"/>
    <col min="3072" max="3072" width="5.625" style="2" customWidth="1"/>
    <col min="3073" max="3073" width="5.375" style="2" customWidth="1"/>
    <col min="3074" max="3074" width="5.625" style="2" customWidth="1"/>
    <col min="3075" max="3075" width="6.375" style="2" customWidth="1"/>
    <col min="3076" max="3076" width="5.625" style="2" customWidth="1"/>
    <col min="3077" max="3077" width="6.25" style="2" customWidth="1"/>
    <col min="3078" max="3315" width="9" style="2"/>
    <col min="3316" max="3316" width="4" style="2" customWidth="1"/>
    <col min="3317" max="3317" width="25.875" style="2" customWidth="1"/>
    <col min="3318" max="3318" width="5.75" style="2" customWidth="1"/>
    <col min="3319" max="3319" width="5.875" style="2" customWidth="1"/>
    <col min="3320" max="3321" width="5.75" style="2" customWidth="1"/>
    <col min="3322" max="3322" width="6.625" style="2" customWidth="1"/>
    <col min="3323" max="3323" width="7.375" style="2" customWidth="1"/>
    <col min="3324" max="3325" width="7.125" style="2" customWidth="1"/>
    <col min="3326" max="3326" width="5.75" style="2" customWidth="1"/>
    <col min="3327" max="3327" width="4.5" style="2" customWidth="1"/>
    <col min="3328" max="3328" width="5.625" style="2" customWidth="1"/>
    <col min="3329" max="3329" width="5.375" style="2" customWidth="1"/>
    <col min="3330" max="3330" width="5.625" style="2" customWidth="1"/>
    <col min="3331" max="3331" width="6.375" style="2" customWidth="1"/>
    <col min="3332" max="3332" width="5.625" style="2" customWidth="1"/>
    <col min="3333" max="3333" width="6.25" style="2" customWidth="1"/>
    <col min="3334" max="3571" width="9" style="2"/>
    <col min="3572" max="3572" width="4" style="2" customWidth="1"/>
    <col min="3573" max="3573" width="25.875" style="2" customWidth="1"/>
    <col min="3574" max="3574" width="5.75" style="2" customWidth="1"/>
    <col min="3575" max="3575" width="5.875" style="2" customWidth="1"/>
    <col min="3576" max="3577" width="5.75" style="2" customWidth="1"/>
    <col min="3578" max="3578" width="6.625" style="2" customWidth="1"/>
    <col min="3579" max="3579" width="7.375" style="2" customWidth="1"/>
    <col min="3580" max="3581" width="7.125" style="2" customWidth="1"/>
    <col min="3582" max="3582" width="5.75" style="2" customWidth="1"/>
    <col min="3583" max="3583" width="4.5" style="2" customWidth="1"/>
    <col min="3584" max="3584" width="5.625" style="2" customWidth="1"/>
    <col min="3585" max="3585" width="5.375" style="2" customWidth="1"/>
    <col min="3586" max="3586" width="5.625" style="2" customWidth="1"/>
    <col min="3587" max="3587" width="6.375" style="2" customWidth="1"/>
    <col min="3588" max="3588" width="5.625" style="2" customWidth="1"/>
    <col min="3589" max="3589" width="6.25" style="2" customWidth="1"/>
    <col min="3590" max="3827" width="9" style="2"/>
    <col min="3828" max="3828" width="4" style="2" customWidth="1"/>
    <col min="3829" max="3829" width="25.875" style="2" customWidth="1"/>
    <col min="3830" max="3830" width="5.75" style="2" customWidth="1"/>
    <col min="3831" max="3831" width="5.875" style="2" customWidth="1"/>
    <col min="3832" max="3833" width="5.75" style="2" customWidth="1"/>
    <col min="3834" max="3834" width="6.625" style="2" customWidth="1"/>
    <col min="3835" max="3835" width="7.375" style="2" customWidth="1"/>
    <col min="3836" max="3837" width="7.125" style="2" customWidth="1"/>
    <col min="3838" max="3838" width="5.75" style="2" customWidth="1"/>
    <col min="3839" max="3839" width="4.5" style="2" customWidth="1"/>
    <col min="3840" max="3840" width="5.625" style="2" customWidth="1"/>
    <col min="3841" max="3841" width="5.375" style="2" customWidth="1"/>
    <col min="3842" max="3842" width="5.625" style="2" customWidth="1"/>
    <col min="3843" max="3843" width="6.375" style="2" customWidth="1"/>
    <col min="3844" max="3844" width="5.625" style="2" customWidth="1"/>
    <col min="3845" max="3845" width="6.25" style="2" customWidth="1"/>
    <col min="3846" max="4083" width="9" style="2"/>
    <col min="4084" max="4084" width="4" style="2" customWidth="1"/>
    <col min="4085" max="4085" width="25.875" style="2" customWidth="1"/>
    <col min="4086" max="4086" width="5.75" style="2" customWidth="1"/>
    <col min="4087" max="4087" width="5.875" style="2" customWidth="1"/>
    <col min="4088" max="4089" width="5.75" style="2" customWidth="1"/>
    <col min="4090" max="4090" width="6.625" style="2" customWidth="1"/>
    <col min="4091" max="4091" width="7.375" style="2" customWidth="1"/>
    <col min="4092" max="4093" width="7.125" style="2" customWidth="1"/>
    <col min="4094" max="4094" width="5.75" style="2" customWidth="1"/>
    <col min="4095" max="4095" width="4.5" style="2" customWidth="1"/>
    <col min="4096" max="4096" width="5.625" style="2" customWidth="1"/>
    <col min="4097" max="4097" width="5.375" style="2" customWidth="1"/>
    <col min="4098" max="4098" width="5.625" style="2" customWidth="1"/>
    <col min="4099" max="4099" width="6.375" style="2" customWidth="1"/>
    <col min="4100" max="4100" width="5.625" style="2" customWidth="1"/>
    <col min="4101" max="4101" width="6.25" style="2" customWidth="1"/>
    <col min="4102" max="4339" width="9" style="2"/>
    <col min="4340" max="4340" width="4" style="2" customWidth="1"/>
    <col min="4341" max="4341" width="25.875" style="2" customWidth="1"/>
    <col min="4342" max="4342" width="5.75" style="2" customWidth="1"/>
    <col min="4343" max="4343" width="5.875" style="2" customWidth="1"/>
    <col min="4344" max="4345" width="5.75" style="2" customWidth="1"/>
    <col min="4346" max="4346" width="6.625" style="2" customWidth="1"/>
    <col min="4347" max="4347" width="7.375" style="2" customWidth="1"/>
    <col min="4348" max="4349" width="7.125" style="2" customWidth="1"/>
    <col min="4350" max="4350" width="5.75" style="2" customWidth="1"/>
    <col min="4351" max="4351" width="4.5" style="2" customWidth="1"/>
    <col min="4352" max="4352" width="5.625" style="2" customWidth="1"/>
    <col min="4353" max="4353" width="5.375" style="2" customWidth="1"/>
    <col min="4354" max="4354" width="5.625" style="2" customWidth="1"/>
    <col min="4355" max="4355" width="6.375" style="2" customWidth="1"/>
    <col min="4356" max="4356" width="5.625" style="2" customWidth="1"/>
    <col min="4357" max="4357" width="6.25" style="2" customWidth="1"/>
    <col min="4358" max="4595" width="9" style="2"/>
    <col min="4596" max="4596" width="4" style="2" customWidth="1"/>
    <col min="4597" max="4597" width="25.875" style="2" customWidth="1"/>
    <col min="4598" max="4598" width="5.75" style="2" customWidth="1"/>
    <col min="4599" max="4599" width="5.875" style="2" customWidth="1"/>
    <col min="4600" max="4601" width="5.75" style="2" customWidth="1"/>
    <col min="4602" max="4602" width="6.625" style="2" customWidth="1"/>
    <col min="4603" max="4603" width="7.375" style="2" customWidth="1"/>
    <col min="4604" max="4605" width="7.125" style="2" customWidth="1"/>
    <col min="4606" max="4606" width="5.75" style="2" customWidth="1"/>
    <col min="4607" max="4607" width="4.5" style="2" customWidth="1"/>
    <col min="4608" max="4608" width="5.625" style="2" customWidth="1"/>
    <col min="4609" max="4609" width="5.375" style="2" customWidth="1"/>
    <col min="4610" max="4610" width="5.625" style="2" customWidth="1"/>
    <col min="4611" max="4611" width="6.375" style="2" customWidth="1"/>
    <col min="4612" max="4612" width="5.625" style="2" customWidth="1"/>
    <col min="4613" max="4613" width="6.25" style="2" customWidth="1"/>
    <col min="4614" max="4851" width="9" style="2"/>
    <col min="4852" max="4852" width="4" style="2" customWidth="1"/>
    <col min="4853" max="4853" width="25.875" style="2" customWidth="1"/>
    <col min="4854" max="4854" width="5.75" style="2" customWidth="1"/>
    <col min="4855" max="4855" width="5.875" style="2" customWidth="1"/>
    <col min="4856" max="4857" width="5.75" style="2" customWidth="1"/>
    <col min="4858" max="4858" width="6.625" style="2" customWidth="1"/>
    <col min="4859" max="4859" width="7.375" style="2" customWidth="1"/>
    <col min="4860" max="4861" width="7.125" style="2" customWidth="1"/>
    <col min="4862" max="4862" width="5.75" style="2" customWidth="1"/>
    <col min="4863" max="4863" width="4.5" style="2" customWidth="1"/>
    <col min="4864" max="4864" width="5.625" style="2" customWidth="1"/>
    <col min="4865" max="4865" width="5.375" style="2" customWidth="1"/>
    <col min="4866" max="4866" width="5.625" style="2" customWidth="1"/>
    <col min="4867" max="4867" width="6.375" style="2" customWidth="1"/>
    <col min="4868" max="4868" width="5.625" style="2" customWidth="1"/>
    <col min="4869" max="4869" width="6.25" style="2" customWidth="1"/>
    <col min="4870" max="5107" width="9" style="2"/>
    <col min="5108" max="5108" width="4" style="2" customWidth="1"/>
    <col min="5109" max="5109" width="25.875" style="2" customWidth="1"/>
    <col min="5110" max="5110" width="5.75" style="2" customWidth="1"/>
    <col min="5111" max="5111" width="5.875" style="2" customWidth="1"/>
    <col min="5112" max="5113" width="5.75" style="2" customWidth="1"/>
    <col min="5114" max="5114" width="6.625" style="2" customWidth="1"/>
    <col min="5115" max="5115" width="7.375" style="2" customWidth="1"/>
    <col min="5116" max="5117" width="7.125" style="2" customWidth="1"/>
    <col min="5118" max="5118" width="5.75" style="2" customWidth="1"/>
    <col min="5119" max="5119" width="4.5" style="2" customWidth="1"/>
    <col min="5120" max="5120" width="5.625" style="2" customWidth="1"/>
    <col min="5121" max="5121" width="5.375" style="2" customWidth="1"/>
    <col min="5122" max="5122" width="5.625" style="2" customWidth="1"/>
    <col min="5123" max="5123" width="6.375" style="2" customWidth="1"/>
    <col min="5124" max="5124" width="5.625" style="2" customWidth="1"/>
    <col min="5125" max="5125" width="6.25" style="2" customWidth="1"/>
    <col min="5126" max="5363" width="9" style="2"/>
    <col min="5364" max="5364" width="4" style="2" customWidth="1"/>
    <col min="5365" max="5365" width="25.875" style="2" customWidth="1"/>
    <col min="5366" max="5366" width="5.75" style="2" customWidth="1"/>
    <col min="5367" max="5367" width="5.875" style="2" customWidth="1"/>
    <col min="5368" max="5369" width="5.75" style="2" customWidth="1"/>
    <col min="5370" max="5370" width="6.625" style="2" customWidth="1"/>
    <col min="5371" max="5371" width="7.375" style="2" customWidth="1"/>
    <col min="5372" max="5373" width="7.125" style="2" customWidth="1"/>
    <col min="5374" max="5374" width="5.75" style="2" customWidth="1"/>
    <col min="5375" max="5375" width="4.5" style="2" customWidth="1"/>
    <col min="5376" max="5376" width="5.625" style="2" customWidth="1"/>
    <col min="5377" max="5377" width="5.375" style="2" customWidth="1"/>
    <col min="5378" max="5378" width="5.625" style="2" customWidth="1"/>
    <col min="5379" max="5379" width="6.375" style="2" customWidth="1"/>
    <col min="5380" max="5380" width="5.625" style="2" customWidth="1"/>
    <col min="5381" max="5381" width="6.25" style="2" customWidth="1"/>
    <col min="5382" max="5619" width="9" style="2"/>
    <col min="5620" max="5620" width="4" style="2" customWidth="1"/>
    <col min="5621" max="5621" width="25.875" style="2" customWidth="1"/>
    <col min="5622" max="5622" width="5.75" style="2" customWidth="1"/>
    <col min="5623" max="5623" width="5.875" style="2" customWidth="1"/>
    <col min="5624" max="5625" width="5.75" style="2" customWidth="1"/>
    <col min="5626" max="5626" width="6.625" style="2" customWidth="1"/>
    <col min="5627" max="5627" width="7.375" style="2" customWidth="1"/>
    <col min="5628" max="5629" width="7.125" style="2" customWidth="1"/>
    <col min="5630" max="5630" width="5.75" style="2" customWidth="1"/>
    <col min="5631" max="5631" width="4.5" style="2" customWidth="1"/>
    <col min="5632" max="5632" width="5.625" style="2" customWidth="1"/>
    <col min="5633" max="5633" width="5.375" style="2" customWidth="1"/>
    <col min="5634" max="5634" width="5.625" style="2" customWidth="1"/>
    <col min="5635" max="5635" width="6.375" style="2" customWidth="1"/>
    <col min="5636" max="5636" width="5.625" style="2" customWidth="1"/>
    <col min="5637" max="5637" width="6.25" style="2" customWidth="1"/>
    <col min="5638" max="5875" width="9" style="2"/>
    <col min="5876" max="5876" width="4" style="2" customWidth="1"/>
    <col min="5877" max="5877" width="25.875" style="2" customWidth="1"/>
    <col min="5878" max="5878" width="5.75" style="2" customWidth="1"/>
    <col min="5879" max="5879" width="5.875" style="2" customWidth="1"/>
    <col min="5880" max="5881" width="5.75" style="2" customWidth="1"/>
    <col min="5882" max="5882" width="6.625" style="2" customWidth="1"/>
    <col min="5883" max="5883" width="7.375" style="2" customWidth="1"/>
    <col min="5884" max="5885" width="7.125" style="2" customWidth="1"/>
    <col min="5886" max="5886" width="5.75" style="2" customWidth="1"/>
    <col min="5887" max="5887" width="4.5" style="2" customWidth="1"/>
    <col min="5888" max="5888" width="5.625" style="2" customWidth="1"/>
    <col min="5889" max="5889" width="5.375" style="2" customWidth="1"/>
    <col min="5890" max="5890" width="5.625" style="2" customWidth="1"/>
    <col min="5891" max="5891" width="6.375" style="2" customWidth="1"/>
    <col min="5892" max="5892" width="5.625" style="2" customWidth="1"/>
    <col min="5893" max="5893" width="6.25" style="2" customWidth="1"/>
    <col min="5894" max="6131" width="9" style="2"/>
    <col min="6132" max="6132" width="4" style="2" customWidth="1"/>
    <col min="6133" max="6133" width="25.875" style="2" customWidth="1"/>
    <col min="6134" max="6134" width="5.75" style="2" customWidth="1"/>
    <col min="6135" max="6135" width="5.875" style="2" customWidth="1"/>
    <col min="6136" max="6137" width="5.75" style="2" customWidth="1"/>
    <col min="6138" max="6138" width="6.625" style="2" customWidth="1"/>
    <col min="6139" max="6139" width="7.375" style="2" customWidth="1"/>
    <col min="6140" max="6141" width="7.125" style="2" customWidth="1"/>
    <col min="6142" max="6142" width="5.75" style="2" customWidth="1"/>
    <col min="6143" max="6143" width="4.5" style="2" customWidth="1"/>
    <col min="6144" max="6144" width="5.625" style="2" customWidth="1"/>
    <col min="6145" max="6145" width="5.375" style="2" customWidth="1"/>
    <col min="6146" max="6146" width="5.625" style="2" customWidth="1"/>
    <col min="6147" max="6147" width="6.375" style="2" customWidth="1"/>
    <col min="6148" max="6148" width="5.625" style="2" customWidth="1"/>
    <col min="6149" max="6149" width="6.25" style="2" customWidth="1"/>
    <col min="6150" max="6387" width="9" style="2"/>
    <col min="6388" max="6388" width="4" style="2" customWidth="1"/>
    <col min="6389" max="6389" width="25.875" style="2" customWidth="1"/>
    <col min="6390" max="6390" width="5.75" style="2" customWidth="1"/>
    <col min="6391" max="6391" width="5.875" style="2" customWidth="1"/>
    <col min="6392" max="6393" width="5.75" style="2" customWidth="1"/>
    <col min="6394" max="6394" width="6.625" style="2" customWidth="1"/>
    <col min="6395" max="6395" width="7.375" style="2" customWidth="1"/>
    <col min="6396" max="6397" width="7.125" style="2" customWidth="1"/>
    <col min="6398" max="6398" width="5.75" style="2" customWidth="1"/>
    <col min="6399" max="6399" width="4.5" style="2" customWidth="1"/>
    <col min="6400" max="6400" width="5.625" style="2" customWidth="1"/>
    <col min="6401" max="6401" width="5.375" style="2" customWidth="1"/>
    <col min="6402" max="6402" width="5.625" style="2" customWidth="1"/>
    <col min="6403" max="6403" width="6.375" style="2" customWidth="1"/>
    <col min="6404" max="6404" width="5.625" style="2" customWidth="1"/>
    <col min="6405" max="6405" width="6.25" style="2" customWidth="1"/>
    <col min="6406" max="6643" width="9" style="2"/>
    <col min="6644" max="6644" width="4" style="2" customWidth="1"/>
    <col min="6645" max="6645" width="25.875" style="2" customWidth="1"/>
    <col min="6646" max="6646" width="5.75" style="2" customWidth="1"/>
    <col min="6647" max="6647" width="5.875" style="2" customWidth="1"/>
    <col min="6648" max="6649" width="5.75" style="2" customWidth="1"/>
    <col min="6650" max="6650" width="6.625" style="2" customWidth="1"/>
    <col min="6651" max="6651" width="7.375" style="2" customWidth="1"/>
    <col min="6652" max="6653" width="7.125" style="2" customWidth="1"/>
    <col min="6654" max="6654" width="5.75" style="2" customWidth="1"/>
    <col min="6655" max="6655" width="4.5" style="2" customWidth="1"/>
    <col min="6656" max="6656" width="5.625" style="2" customWidth="1"/>
    <col min="6657" max="6657" width="5.375" style="2" customWidth="1"/>
    <col min="6658" max="6658" width="5.625" style="2" customWidth="1"/>
    <col min="6659" max="6659" width="6.375" style="2" customWidth="1"/>
    <col min="6660" max="6660" width="5.625" style="2" customWidth="1"/>
    <col min="6661" max="6661" width="6.25" style="2" customWidth="1"/>
    <col min="6662" max="6899" width="9" style="2"/>
    <col min="6900" max="6900" width="4" style="2" customWidth="1"/>
    <col min="6901" max="6901" width="25.875" style="2" customWidth="1"/>
    <col min="6902" max="6902" width="5.75" style="2" customWidth="1"/>
    <col min="6903" max="6903" width="5.875" style="2" customWidth="1"/>
    <col min="6904" max="6905" width="5.75" style="2" customWidth="1"/>
    <col min="6906" max="6906" width="6.625" style="2" customWidth="1"/>
    <col min="6907" max="6907" width="7.375" style="2" customWidth="1"/>
    <col min="6908" max="6909" width="7.125" style="2" customWidth="1"/>
    <col min="6910" max="6910" width="5.75" style="2" customWidth="1"/>
    <col min="6911" max="6911" width="4.5" style="2" customWidth="1"/>
    <col min="6912" max="6912" width="5.625" style="2" customWidth="1"/>
    <col min="6913" max="6913" width="5.375" style="2" customWidth="1"/>
    <col min="6914" max="6914" width="5.625" style="2" customWidth="1"/>
    <col min="6915" max="6915" width="6.375" style="2" customWidth="1"/>
    <col min="6916" max="6916" width="5.625" style="2" customWidth="1"/>
    <col min="6917" max="6917" width="6.25" style="2" customWidth="1"/>
    <col min="6918" max="7155" width="9" style="2"/>
    <col min="7156" max="7156" width="4" style="2" customWidth="1"/>
    <col min="7157" max="7157" width="25.875" style="2" customWidth="1"/>
    <col min="7158" max="7158" width="5.75" style="2" customWidth="1"/>
    <col min="7159" max="7159" width="5.875" style="2" customWidth="1"/>
    <col min="7160" max="7161" width="5.75" style="2" customWidth="1"/>
    <col min="7162" max="7162" width="6.625" style="2" customWidth="1"/>
    <col min="7163" max="7163" width="7.375" style="2" customWidth="1"/>
    <col min="7164" max="7165" width="7.125" style="2" customWidth="1"/>
    <col min="7166" max="7166" width="5.75" style="2" customWidth="1"/>
    <col min="7167" max="7167" width="4.5" style="2" customWidth="1"/>
    <col min="7168" max="7168" width="5.625" style="2" customWidth="1"/>
    <col min="7169" max="7169" width="5.375" style="2" customWidth="1"/>
    <col min="7170" max="7170" width="5.625" style="2" customWidth="1"/>
    <col min="7171" max="7171" width="6.375" style="2" customWidth="1"/>
    <col min="7172" max="7172" width="5.625" style="2" customWidth="1"/>
    <col min="7173" max="7173" width="6.25" style="2" customWidth="1"/>
    <col min="7174" max="7411" width="9" style="2"/>
    <col min="7412" max="7412" width="4" style="2" customWidth="1"/>
    <col min="7413" max="7413" width="25.875" style="2" customWidth="1"/>
    <col min="7414" max="7414" width="5.75" style="2" customWidth="1"/>
    <col min="7415" max="7415" width="5.875" style="2" customWidth="1"/>
    <col min="7416" max="7417" width="5.75" style="2" customWidth="1"/>
    <col min="7418" max="7418" width="6.625" style="2" customWidth="1"/>
    <col min="7419" max="7419" width="7.375" style="2" customWidth="1"/>
    <col min="7420" max="7421" width="7.125" style="2" customWidth="1"/>
    <col min="7422" max="7422" width="5.75" style="2" customWidth="1"/>
    <col min="7423" max="7423" width="4.5" style="2" customWidth="1"/>
    <col min="7424" max="7424" width="5.625" style="2" customWidth="1"/>
    <col min="7425" max="7425" width="5.375" style="2" customWidth="1"/>
    <col min="7426" max="7426" width="5.625" style="2" customWidth="1"/>
    <col min="7427" max="7427" width="6.375" style="2" customWidth="1"/>
    <col min="7428" max="7428" width="5.625" style="2" customWidth="1"/>
    <col min="7429" max="7429" width="6.25" style="2" customWidth="1"/>
    <col min="7430" max="7667" width="9" style="2"/>
    <col min="7668" max="7668" width="4" style="2" customWidth="1"/>
    <col min="7669" max="7669" width="25.875" style="2" customWidth="1"/>
    <col min="7670" max="7670" width="5.75" style="2" customWidth="1"/>
    <col min="7671" max="7671" width="5.875" style="2" customWidth="1"/>
    <col min="7672" max="7673" width="5.75" style="2" customWidth="1"/>
    <col min="7674" max="7674" width="6.625" style="2" customWidth="1"/>
    <col min="7675" max="7675" width="7.375" style="2" customWidth="1"/>
    <col min="7676" max="7677" width="7.125" style="2" customWidth="1"/>
    <col min="7678" max="7678" width="5.75" style="2" customWidth="1"/>
    <col min="7679" max="7679" width="4.5" style="2" customWidth="1"/>
    <col min="7680" max="7680" width="5.625" style="2" customWidth="1"/>
    <col min="7681" max="7681" width="5.375" style="2" customWidth="1"/>
    <col min="7682" max="7682" width="5.625" style="2" customWidth="1"/>
    <col min="7683" max="7683" width="6.375" style="2" customWidth="1"/>
    <col min="7684" max="7684" width="5.625" style="2" customWidth="1"/>
    <col min="7685" max="7685" width="6.25" style="2" customWidth="1"/>
    <col min="7686" max="7923" width="9" style="2"/>
    <col min="7924" max="7924" width="4" style="2" customWidth="1"/>
    <col min="7925" max="7925" width="25.875" style="2" customWidth="1"/>
    <col min="7926" max="7926" width="5.75" style="2" customWidth="1"/>
    <col min="7927" max="7927" width="5.875" style="2" customWidth="1"/>
    <col min="7928" max="7929" width="5.75" style="2" customWidth="1"/>
    <col min="7930" max="7930" width="6.625" style="2" customWidth="1"/>
    <col min="7931" max="7931" width="7.375" style="2" customWidth="1"/>
    <col min="7932" max="7933" width="7.125" style="2" customWidth="1"/>
    <col min="7934" max="7934" width="5.75" style="2" customWidth="1"/>
    <col min="7935" max="7935" width="4.5" style="2" customWidth="1"/>
    <col min="7936" max="7936" width="5.625" style="2" customWidth="1"/>
    <col min="7937" max="7937" width="5.375" style="2" customWidth="1"/>
    <col min="7938" max="7938" width="5.625" style="2" customWidth="1"/>
    <col min="7939" max="7939" width="6.375" style="2" customWidth="1"/>
    <col min="7940" max="7940" width="5.625" style="2" customWidth="1"/>
    <col min="7941" max="7941" width="6.25" style="2" customWidth="1"/>
    <col min="7942" max="8179" width="9" style="2"/>
    <col min="8180" max="8180" width="4" style="2" customWidth="1"/>
    <col min="8181" max="8181" width="25.875" style="2" customWidth="1"/>
    <col min="8182" max="8182" width="5.75" style="2" customWidth="1"/>
    <col min="8183" max="8183" width="5.875" style="2" customWidth="1"/>
    <col min="8184" max="8185" width="5.75" style="2" customWidth="1"/>
    <col min="8186" max="8186" width="6.625" style="2" customWidth="1"/>
    <col min="8187" max="8187" width="7.375" style="2" customWidth="1"/>
    <col min="8188" max="8189" width="7.125" style="2" customWidth="1"/>
    <col min="8190" max="8190" width="5.75" style="2" customWidth="1"/>
    <col min="8191" max="8191" width="4.5" style="2" customWidth="1"/>
    <col min="8192" max="8192" width="5.625" style="2" customWidth="1"/>
    <col min="8193" max="8193" width="5.375" style="2" customWidth="1"/>
    <col min="8194" max="8194" width="5.625" style="2" customWidth="1"/>
    <col min="8195" max="8195" width="6.375" style="2" customWidth="1"/>
    <col min="8196" max="8196" width="5.625" style="2" customWidth="1"/>
    <col min="8197" max="8197" width="6.25" style="2" customWidth="1"/>
    <col min="8198" max="8435" width="9" style="2"/>
    <col min="8436" max="8436" width="4" style="2" customWidth="1"/>
    <col min="8437" max="8437" width="25.875" style="2" customWidth="1"/>
    <col min="8438" max="8438" width="5.75" style="2" customWidth="1"/>
    <col min="8439" max="8439" width="5.875" style="2" customWidth="1"/>
    <col min="8440" max="8441" width="5.75" style="2" customWidth="1"/>
    <col min="8442" max="8442" width="6.625" style="2" customWidth="1"/>
    <col min="8443" max="8443" width="7.375" style="2" customWidth="1"/>
    <col min="8444" max="8445" width="7.125" style="2" customWidth="1"/>
    <col min="8446" max="8446" width="5.75" style="2" customWidth="1"/>
    <col min="8447" max="8447" width="4.5" style="2" customWidth="1"/>
    <col min="8448" max="8448" width="5.625" style="2" customWidth="1"/>
    <col min="8449" max="8449" width="5.375" style="2" customWidth="1"/>
    <col min="8450" max="8450" width="5.625" style="2" customWidth="1"/>
    <col min="8451" max="8451" width="6.375" style="2" customWidth="1"/>
    <col min="8452" max="8452" width="5.625" style="2" customWidth="1"/>
    <col min="8453" max="8453" width="6.25" style="2" customWidth="1"/>
    <col min="8454" max="8691" width="9" style="2"/>
    <col min="8692" max="8692" width="4" style="2" customWidth="1"/>
    <col min="8693" max="8693" width="25.875" style="2" customWidth="1"/>
    <col min="8694" max="8694" width="5.75" style="2" customWidth="1"/>
    <col min="8695" max="8695" width="5.875" style="2" customWidth="1"/>
    <col min="8696" max="8697" width="5.75" style="2" customWidth="1"/>
    <col min="8698" max="8698" width="6.625" style="2" customWidth="1"/>
    <col min="8699" max="8699" width="7.375" style="2" customWidth="1"/>
    <col min="8700" max="8701" width="7.125" style="2" customWidth="1"/>
    <col min="8702" max="8702" width="5.75" style="2" customWidth="1"/>
    <col min="8703" max="8703" width="4.5" style="2" customWidth="1"/>
    <col min="8704" max="8704" width="5.625" style="2" customWidth="1"/>
    <col min="8705" max="8705" width="5.375" style="2" customWidth="1"/>
    <col min="8706" max="8706" width="5.625" style="2" customWidth="1"/>
    <col min="8707" max="8707" width="6.375" style="2" customWidth="1"/>
    <col min="8708" max="8708" width="5.625" style="2" customWidth="1"/>
    <col min="8709" max="8709" width="6.25" style="2" customWidth="1"/>
    <col min="8710" max="8947" width="9" style="2"/>
    <col min="8948" max="8948" width="4" style="2" customWidth="1"/>
    <col min="8949" max="8949" width="25.875" style="2" customWidth="1"/>
    <col min="8950" max="8950" width="5.75" style="2" customWidth="1"/>
    <col min="8951" max="8951" width="5.875" style="2" customWidth="1"/>
    <col min="8952" max="8953" width="5.75" style="2" customWidth="1"/>
    <col min="8954" max="8954" width="6.625" style="2" customWidth="1"/>
    <col min="8955" max="8955" width="7.375" style="2" customWidth="1"/>
    <col min="8956" max="8957" width="7.125" style="2" customWidth="1"/>
    <col min="8958" max="8958" width="5.75" style="2" customWidth="1"/>
    <col min="8959" max="8959" width="4.5" style="2" customWidth="1"/>
    <col min="8960" max="8960" width="5.625" style="2" customWidth="1"/>
    <col min="8961" max="8961" width="5.375" style="2" customWidth="1"/>
    <col min="8962" max="8962" width="5.625" style="2" customWidth="1"/>
    <col min="8963" max="8963" width="6.375" style="2" customWidth="1"/>
    <col min="8964" max="8964" width="5.625" style="2" customWidth="1"/>
    <col min="8965" max="8965" width="6.25" style="2" customWidth="1"/>
    <col min="8966" max="9203" width="9" style="2"/>
    <col min="9204" max="9204" width="4" style="2" customWidth="1"/>
    <col min="9205" max="9205" width="25.875" style="2" customWidth="1"/>
    <col min="9206" max="9206" width="5.75" style="2" customWidth="1"/>
    <col min="9207" max="9207" width="5.875" style="2" customWidth="1"/>
    <col min="9208" max="9209" width="5.75" style="2" customWidth="1"/>
    <col min="9210" max="9210" width="6.625" style="2" customWidth="1"/>
    <col min="9211" max="9211" width="7.375" style="2" customWidth="1"/>
    <col min="9212" max="9213" width="7.125" style="2" customWidth="1"/>
    <col min="9214" max="9214" width="5.75" style="2" customWidth="1"/>
    <col min="9215" max="9215" width="4.5" style="2" customWidth="1"/>
    <col min="9216" max="9216" width="5.625" style="2" customWidth="1"/>
    <col min="9217" max="9217" width="5.375" style="2" customWidth="1"/>
    <col min="9218" max="9218" width="5.625" style="2" customWidth="1"/>
    <col min="9219" max="9219" width="6.375" style="2" customWidth="1"/>
    <col min="9220" max="9220" width="5.625" style="2" customWidth="1"/>
    <col min="9221" max="9221" width="6.25" style="2" customWidth="1"/>
    <col min="9222" max="9459" width="9" style="2"/>
    <col min="9460" max="9460" width="4" style="2" customWidth="1"/>
    <col min="9461" max="9461" width="25.875" style="2" customWidth="1"/>
    <col min="9462" max="9462" width="5.75" style="2" customWidth="1"/>
    <col min="9463" max="9463" width="5.875" style="2" customWidth="1"/>
    <col min="9464" max="9465" width="5.75" style="2" customWidth="1"/>
    <col min="9466" max="9466" width="6.625" style="2" customWidth="1"/>
    <col min="9467" max="9467" width="7.375" style="2" customWidth="1"/>
    <col min="9468" max="9469" width="7.125" style="2" customWidth="1"/>
    <col min="9470" max="9470" width="5.75" style="2" customWidth="1"/>
    <col min="9471" max="9471" width="4.5" style="2" customWidth="1"/>
    <col min="9472" max="9472" width="5.625" style="2" customWidth="1"/>
    <col min="9473" max="9473" width="5.375" style="2" customWidth="1"/>
    <col min="9474" max="9474" width="5.625" style="2" customWidth="1"/>
    <col min="9475" max="9475" width="6.375" style="2" customWidth="1"/>
    <col min="9476" max="9476" width="5.625" style="2" customWidth="1"/>
    <col min="9477" max="9477" width="6.25" style="2" customWidth="1"/>
    <col min="9478" max="9715" width="9" style="2"/>
    <col min="9716" max="9716" width="4" style="2" customWidth="1"/>
    <col min="9717" max="9717" width="25.875" style="2" customWidth="1"/>
    <col min="9718" max="9718" width="5.75" style="2" customWidth="1"/>
    <col min="9719" max="9719" width="5.875" style="2" customWidth="1"/>
    <col min="9720" max="9721" width="5.75" style="2" customWidth="1"/>
    <col min="9722" max="9722" width="6.625" style="2" customWidth="1"/>
    <col min="9723" max="9723" width="7.375" style="2" customWidth="1"/>
    <col min="9724" max="9725" width="7.125" style="2" customWidth="1"/>
    <col min="9726" max="9726" width="5.75" style="2" customWidth="1"/>
    <col min="9727" max="9727" width="4.5" style="2" customWidth="1"/>
    <col min="9728" max="9728" width="5.625" style="2" customWidth="1"/>
    <col min="9729" max="9729" width="5.375" style="2" customWidth="1"/>
    <col min="9730" max="9730" width="5.625" style="2" customWidth="1"/>
    <col min="9731" max="9731" width="6.375" style="2" customWidth="1"/>
    <col min="9732" max="9732" width="5.625" style="2" customWidth="1"/>
    <col min="9733" max="9733" width="6.25" style="2" customWidth="1"/>
    <col min="9734" max="9971" width="9" style="2"/>
    <col min="9972" max="9972" width="4" style="2" customWidth="1"/>
    <col min="9973" max="9973" width="25.875" style="2" customWidth="1"/>
    <col min="9974" max="9974" width="5.75" style="2" customWidth="1"/>
    <col min="9975" max="9975" width="5.875" style="2" customWidth="1"/>
    <col min="9976" max="9977" width="5.75" style="2" customWidth="1"/>
    <col min="9978" max="9978" width="6.625" style="2" customWidth="1"/>
    <col min="9979" max="9979" width="7.375" style="2" customWidth="1"/>
    <col min="9980" max="9981" width="7.125" style="2" customWidth="1"/>
    <col min="9982" max="9982" width="5.75" style="2" customWidth="1"/>
    <col min="9983" max="9983" width="4.5" style="2" customWidth="1"/>
    <col min="9984" max="9984" width="5.625" style="2" customWidth="1"/>
    <col min="9985" max="9985" width="5.375" style="2" customWidth="1"/>
    <col min="9986" max="9986" width="5.625" style="2" customWidth="1"/>
    <col min="9987" max="9987" width="6.375" style="2" customWidth="1"/>
    <col min="9988" max="9988" width="5.625" style="2" customWidth="1"/>
    <col min="9989" max="9989" width="6.25" style="2" customWidth="1"/>
    <col min="9990" max="10227" width="9" style="2"/>
    <col min="10228" max="10228" width="4" style="2" customWidth="1"/>
    <col min="10229" max="10229" width="25.875" style="2" customWidth="1"/>
    <col min="10230" max="10230" width="5.75" style="2" customWidth="1"/>
    <col min="10231" max="10231" width="5.875" style="2" customWidth="1"/>
    <col min="10232" max="10233" width="5.75" style="2" customWidth="1"/>
    <col min="10234" max="10234" width="6.625" style="2" customWidth="1"/>
    <col min="10235" max="10235" width="7.375" style="2" customWidth="1"/>
    <col min="10236" max="10237" width="7.125" style="2" customWidth="1"/>
    <col min="10238" max="10238" width="5.75" style="2" customWidth="1"/>
    <col min="10239" max="10239" width="4.5" style="2" customWidth="1"/>
    <col min="10240" max="10240" width="5.625" style="2" customWidth="1"/>
    <col min="10241" max="10241" width="5.375" style="2" customWidth="1"/>
    <col min="10242" max="10242" width="5.625" style="2" customWidth="1"/>
    <col min="10243" max="10243" width="6.375" style="2" customWidth="1"/>
    <col min="10244" max="10244" width="5.625" style="2" customWidth="1"/>
    <col min="10245" max="10245" width="6.25" style="2" customWidth="1"/>
    <col min="10246" max="10483" width="9" style="2"/>
    <col min="10484" max="10484" width="4" style="2" customWidth="1"/>
    <col min="10485" max="10485" width="25.875" style="2" customWidth="1"/>
    <col min="10486" max="10486" width="5.75" style="2" customWidth="1"/>
    <col min="10487" max="10487" width="5.875" style="2" customWidth="1"/>
    <col min="10488" max="10489" width="5.75" style="2" customWidth="1"/>
    <col min="10490" max="10490" width="6.625" style="2" customWidth="1"/>
    <col min="10491" max="10491" width="7.375" style="2" customWidth="1"/>
    <col min="10492" max="10493" width="7.125" style="2" customWidth="1"/>
    <col min="10494" max="10494" width="5.75" style="2" customWidth="1"/>
    <col min="10495" max="10495" width="4.5" style="2" customWidth="1"/>
    <col min="10496" max="10496" width="5.625" style="2" customWidth="1"/>
    <col min="10497" max="10497" width="5.375" style="2" customWidth="1"/>
    <col min="10498" max="10498" width="5.625" style="2" customWidth="1"/>
    <col min="10499" max="10499" width="6.375" style="2" customWidth="1"/>
    <col min="10500" max="10500" width="5.625" style="2" customWidth="1"/>
    <col min="10501" max="10501" width="6.25" style="2" customWidth="1"/>
    <col min="10502" max="10739" width="9" style="2"/>
    <col min="10740" max="10740" width="4" style="2" customWidth="1"/>
    <col min="10741" max="10741" width="25.875" style="2" customWidth="1"/>
    <col min="10742" max="10742" width="5.75" style="2" customWidth="1"/>
    <col min="10743" max="10743" width="5.875" style="2" customWidth="1"/>
    <col min="10744" max="10745" width="5.75" style="2" customWidth="1"/>
    <col min="10746" max="10746" width="6.625" style="2" customWidth="1"/>
    <col min="10747" max="10747" width="7.375" style="2" customWidth="1"/>
    <col min="10748" max="10749" width="7.125" style="2" customWidth="1"/>
    <col min="10750" max="10750" width="5.75" style="2" customWidth="1"/>
    <col min="10751" max="10751" width="4.5" style="2" customWidth="1"/>
    <col min="10752" max="10752" width="5.625" style="2" customWidth="1"/>
    <col min="10753" max="10753" width="5.375" style="2" customWidth="1"/>
    <col min="10754" max="10754" width="5.625" style="2" customWidth="1"/>
    <col min="10755" max="10755" width="6.375" style="2" customWidth="1"/>
    <col min="10756" max="10756" width="5.625" style="2" customWidth="1"/>
    <col min="10757" max="10757" width="6.25" style="2" customWidth="1"/>
    <col min="10758" max="10995" width="9" style="2"/>
    <col min="10996" max="10996" width="4" style="2" customWidth="1"/>
    <col min="10997" max="10997" width="25.875" style="2" customWidth="1"/>
    <col min="10998" max="10998" width="5.75" style="2" customWidth="1"/>
    <col min="10999" max="10999" width="5.875" style="2" customWidth="1"/>
    <col min="11000" max="11001" width="5.75" style="2" customWidth="1"/>
    <col min="11002" max="11002" width="6.625" style="2" customWidth="1"/>
    <col min="11003" max="11003" width="7.375" style="2" customWidth="1"/>
    <col min="11004" max="11005" width="7.125" style="2" customWidth="1"/>
    <col min="11006" max="11006" width="5.75" style="2" customWidth="1"/>
    <col min="11007" max="11007" width="4.5" style="2" customWidth="1"/>
    <col min="11008" max="11008" width="5.625" style="2" customWidth="1"/>
    <col min="11009" max="11009" width="5.375" style="2" customWidth="1"/>
    <col min="11010" max="11010" width="5.625" style="2" customWidth="1"/>
    <col min="11011" max="11011" width="6.375" style="2" customWidth="1"/>
    <col min="11012" max="11012" width="5.625" style="2" customWidth="1"/>
    <col min="11013" max="11013" width="6.25" style="2" customWidth="1"/>
    <col min="11014" max="11251" width="9" style="2"/>
    <col min="11252" max="11252" width="4" style="2" customWidth="1"/>
    <col min="11253" max="11253" width="25.875" style="2" customWidth="1"/>
    <col min="11254" max="11254" width="5.75" style="2" customWidth="1"/>
    <col min="11255" max="11255" width="5.875" style="2" customWidth="1"/>
    <col min="11256" max="11257" width="5.75" style="2" customWidth="1"/>
    <col min="11258" max="11258" width="6.625" style="2" customWidth="1"/>
    <col min="11259" max="11259" width="7.375" style="2" customWidth="1"/>
    <col min="11260" max="11261" width="7.125" style="2" customWidth="1"/>
    <col min="11262" max="11262" width="5.75" style="2" customWidth="1"/>
    <col min="11263" max="11263" width="4.5" style="2" customWidth="1"/>
    <col min="11264" max="11264" width="5.625" style="2" customWidth="1"/>
    <col min="11265" max="11265" width="5.375" style="2" customWidth="1"/>
    <col min="11266" max="11266" width="5.625" style="2" customWidth="1"/>
    <col min="11267" max="11267" width="6.375" style="2" customWidth="1"/>
    <col min="11268" max="11268" width="5.625" style="2" customWidth="1"/>
    <col min="11269" max="11269" width="6.25" style="2" customWidth="1"/>
    <col min="11270" max="11507" width="9" style="2"/>
    <col min="11508" max="11508" width="4" style="2" customWidth="1"/>
    <col min="11509" max="11509" width="25.875" style="2" customWidth="1"/>
    <col min="11510" max="11510" width="5.75" style="2" customWidth="1"/>
    <col min="11511" max="11511" width="5.875" style="2" customWidth="1"/>
    <col min="11512" max="11513" width="5.75" style="2" customWidth="1"/>
    <col min="11514" max="11514" width="6.625" style="2" customWidth="1"/>
    <col min="11515" max="11515" width="7.375" style="2" customWidth="1"/>
    <col min="11516" max="11517" width="7.125" style="2" customWidth="1"/>
    <col min="11518" max="11518" width="5.75" style="2" customWidth="1"/>
    <col min="11519" max="11519" width="4.5" style="2" customWidth="1"/>
    <col min="11520" max="11520" width="5.625" style="2" customWidth="1"/>
    <col min="11521" max="11521" width="5.375" style="2" customWidth="1"/>
    <col min="11522" max="11522" width="5.625" style="2" customWidth="1"/>
    <col min="11523" max="11523" width="6.375" style="2" customWidth="1"/>
    <col min="11524" max="11524" width="5.625" style="2" customWidth="1"/>
    <col min="11525" max="11525" width="6.25" style="2" customWidth="1"/>
    <col min="11526" max="11763" width="9" style="2"/>
    <col min="11764" max="11764" width="4" style="2" customWidth="1"/>
    <col min="11765" max="11765" width="25.875" style="2" customWidth="1"/>
    <col min="11766" max="11766" width="5.75" style="2" customWidth="1"/>
    <col min="11767" max="11767" width="5.875" style="2" customWidth="1"/>
    <col min="11768" max="11769" width="5.75" style="2" customWidth="1"/>
    <col min="11770" max="11770" width="6.625" style="2" customWidth="1"/>
    <col min="11771" max="11771" width="7.375" style="2" customWidth="1"/>
    <col min="11772" max="11773" width="7.125" style="2" customWidth="1"/>
    <col min="11774" max="11774" width="5.75" style="2" customWidth="1"/>
    <col min="11775" max="11775" width="4.5" style="2" customWidth="1"/>
    <col min="11776" max="11776" width="5.625" style="2" customWidth="1"/>
    <col min="11777" max="11777" width="5.375" style="2" customWidth="1"/>
    <col min="11778" max="11778" width="5.625" style="2" customWidth="1"/>
    <col min="11779" max="11779" width="6.375" style="2" customWidth="1"/>
    <col min="11780" max="11780" width="5.625" style="2" customWidth="1"/>
    <col min="11781" max="11781" width="6.25" style="2" customWidth="1"/>
    <col min="11782" max="12019" width="9" style="2"/>
    <col min="12020" max="12020" width="4" style="2" customWidth="1"/>
    <col min="12021" max="12021" width="25.875" style="2" customWidth="1"/>
    <col min="12022" max="12022" width="5.75" style="2" customWidth="1"/>
    <col min="12023" max="12023" width="5.875" style="2" customWidth="1"/>
    <col min="12024" max="12025" width="5.75" style="2" customWidth="1"/>
    <col min="12026" max="12026" width="6.625" style="2" customWidth="1"/>
    <col min="12027" max="12027" width="7.375" style="2" customWidth="1"/>
    <col min="12028" max="12029" width="7.125" style="2" customWidth="1"/>
    <col min="12030" max="12030" width="5.75" style="2" customWidth="1"/>
    <col min="12031" max="12031" width="4.5" style="2" customWidth="1"/>
    <col min="12032" max="12032" width="5.625" style="2" customWidth="1"/>
    <col min="12033" max="12033" width="5.375" style="2" customWidth="1"/>
    <col min="12034" max="12034" width="5.625" style="2" customWidth="1"/>
    <col min="12035" max="12035" width="6.375" style="2" customWidth="1"/>
    <col min="12036" max="12036" width="5.625" style="2" customWidth="1"/>
    <col min="12037" max="12037" width="6.25" style="2" customWidth="1"/>
    <col min="12038" max="12275" width="9" style="2"/>
    <col min="12276" max="12276" width="4" style="2" customWidth="1"/>
    <col min="12277" max="12277" width="25.875" style="2" customWidth="1"/>
    <col min="12278" max="12278" width="5.75" style="2" customWidth="1"/>
    <col min="12279" max="12279" width="5.875" style="2" customWidth="1"/>
    <col min="12280" max="12281" width="5.75" style="2" customWidth="1"/>
    <col min="12282" max="12282" width="6.625" style="2" customWidth="1"/>
    <col min="12283" max="12283" width="7.375" style="2" customWidth="1"/>
    <col min="12284" max="12285" width="7.125" style="2" customWidth="1"/>
    <col min="12286" max="12286" width="5.75" style="2" customWidth="1"/>
    <col min="12287" max="12287" width="4.5" style="2" customWidth="1"/>
    <col min="12288" max="12288" width="5.625" style="2" customWidth="1"/>
    <col min="12289" max="12289" width="5.375" style="2" customWidth="1"/>
    <col min="12290" max="12290" width="5.625" style="2" customWidth="1"/>
    <col min="12291" max="12291" width="6.375" style="2" customWidth="1"/>
    <col min="12292" max="12292" width="5.625" style="2" customWidth="1"/>
    <col min="12293" max="12293" width="6.25" style="2" customWidth="1"/>
    <col min="12294" max="12531" width="9" style="2"/>
    <col min="12532" max="12532" width="4" style="2" customWidth="1"/>
    <col min="12533" max="12533" width="25.875" style="2" customWidth="1"/>
    <col min="12534" max="12534" width="5.75" style="2" customWidth="1"/>
    <col min="12535" max="12535" width="5.875" style="2" customWidth="1"/>
    <col min="12536" max="12537" width="5.75" style="2" customWidth="1"/>
    <col min="12538" max="12538" width="6.625" style="2" customWidth="1"/>
    <col min="12539" max="12539" width="7.375" style="2" customWidth="1"/>
    <col min="12540" max="12541" width="7.125" style="2" customWidth="1"/>
    <col min="12542" max="12542" width="5.75" style="2" customWidth="1"/>
    <col min="12543" max="12543" width="4.5" style="2" customWidth="1"/>
    <col min="12544" max="12544" width="5.625" style="2" customWidth="1"/>
    <col min="12545" max="12545" width="5.375" style="2" customWidth="1"/>
    <col min="12546" max="12546" width="5.625" style="2" customWidth="1"/>
    <col min="12547" max="12547" width="6.375" style="2" customWidth="1"/>
    <col min="12548" max="12548" width="5.625" style="2" customWidth="1"/>
    <col min="12549" max="12549" width="6.25" style="2" customWidth="1"/>
    <col min="12550" max="12787" width="9" style="2"/>
    <col min="12788" max="12788" width="4" style="2" customWidth="1"/>
    <col min="12789" max="12789" width="25.875" style="2" customWidth="1"/>
    <col min="12790" max="12790" width="5.75" style="2" customWidth="1"/>
    <col min="12791" max="12791" width="5.875" style="2" customWidth="1"/>
    <col min="12792" max="12793" width="5.75" style="2" customWidth="1"/>
    <col min="12794" max="12794" width="6.625" style="2" customWidth="1"/>
    <col min="12795" max="12795" width="7.375" style="2" customWidth="1"/>
    <col min="12796" max="12797" width="7.125" style="2" customWidth="1"/>
    <col min="12798" max="12798" width="5.75" style="2" customWidth="1"/>
    <col min="12799" max="12799" width="4.5" style="2" customWidth="1"/>
    <col min="12800" max="12800" width="5.625" style="2" customWidth="1"/>
    <col min="12801" max="12801" width="5.375" style="2" customWidth="1"/>
    <col min="12802" max="12802" width="5.625" style="2" customWidth="1"/>
    <col min="12803" max="12803" width="6.375" style="2" customWidth="1"/>
    <col min="12804" max="12804" width="5.625" style="2" customWidth="1"/>
    <col min="12805" max="12805" width="6.25" style="2" customWidth="1"/>
    <col min="12806" max="13043" width="9" style="2"/>
    <col min="13044" max="13044" width="4" style="2" customWidth="1"/>
    <col min="13045" max="13045" width="25.875" style="2" customWidth="1"/>
    <col min="13046" max="13046" width="5.75" style="2" customWidth="1"/>
    <col min="13047" max="13047" width="5.875" style="2" customWidth="1"/>
    <col min="13048" max="13049" width="5.75" style="2" customWidth="1"/>
    <col min="13050" max="13050" width="6.625" style="2" customWidth="1"/>
    <col min="13051" max="13051" width="7.375" style="2" customWidth="1"/>
    <col min="13052" max="13053" width="7.125" style="2" customWidth="1"/>
    <col min="13054" max="13054" width="5.75" style="2" customWidth="1"/>
    <col min="13055" max="13055" width="4.5" style="2" customWidth="1"/>
    <col min="13056" max="13056" width="5.625" style="2" customWidth="1"/>
    <col min="13057" max="13057" width="5.375" style="2" customWidth="1"/>
    <col min="13058" max="13058" width="5.625" style="2" customWidth="1"/>
    <col min="13059" max="13059" width="6.375" style="2" customWidth="1"/>
    <col min="13060" max="13060" width="5.625" style="2" customWidth="1"/>
    <col min="13061" max="13061" width="6.25" style="2" customWidth="1"/>
    <col min="13062" max="13299" width="9" style="2"/>
    <col min="13300" max="13300" width="4" style="2" customWidth="1"/>
    <col min="13301" max="13301" width="25.875" style="2" customWidth="1"/>
    <col min="13302" max="13302" width="5.75" style="2" customWidth="1"/>
    <col min="13303" max="13303" width="5.875" style="2" customWidth="1"/>
    <col min="13304" max="13305" width="5.75" style="2" customWidth="1"/>
    <col min="13306" max="13306" width="6.625" style="2" customWidth="1"/>
    <col min="13307" max="13307" width="7.375" style="2" customWidth="1"/>
    <col min="13308" max="13309" width="7.125" style="2" customWidth="1"/>
    <col min="13310" max="13310" width="5.75" style="2" customWidth="1"/>
    <col min="13311" max="13311" width="4.5" style="2" customWidth="1"/>
    <col min="13312" max="13312" width="5.625" style="2" customWidth="1"/>
    <col min="13313" max="13313" width="5.375" style="2" customWidth="1"/>
    <col min="13314" max="13314" width="5.625" style="2" customWidth="1"/>
    <col min="13315" max="13315" width="6.375" style="2" customWidth="1"/>
    <col min="13316" max="13316" width="5.625" style="2" customWidth="1"/>
    <col min="13317" max="13317" width="6.25" style="2" customWidth="1"/>
    <col min="13318" max="13555" width="9" style="2"/>
    <col min="13556" max="13556" width="4" style="2" customWidth="1"/>
    <col min="13557" max="13557" width="25.875" style="2" customWidth="1"/>
    <col min="13558" max="13558" width="5.75" style="2" customWidth="1"/>
    <col min="13559" max="13559" width="5.875" style="2" customWidth="1"/>
    <col min="13560" max="13561" width="5.75" style="2" customWidth="1"/>
    <col min="13562" max="13562" width="6.625" style="2" customWidth="1"/>
    <col min="13563" max="13563" width="7.375" style="2" customWidth="1"/>
    <col min="13564" max="13565" width="7.125" style="2" customWidth="1"/>
    <col min="13566" max="13566" width="5.75" style="2" customWidth="1"/>
    <col min="13567" max="13567" width="4.5" style="2" customWidth="1"/>
    <col min="13568" max="13568" width="5.625" style="2" customWidth="1"/>
    <col min="13569" max="13569" width="5.375" style="2" customWidth="1"/>
    <col min="13570" max="13570" width="5.625" style="2" customWidth="1"/>
    <col min="13571" max="13571" width="6.375" style="2" customWidth="1"/>
    <col min="13572" max="13572" width="5.625" style="2" customWidth="1"/>
    <col min="13573" max="13573" width="6.25" style="2" customWidth="1"/>
    <col min="13574" max="13811" width="9" style="2"/>
    <col min="13812" max="13812" width="4" style="2" customWidth="1"/>
    <col min="13813" max="13813" width="25.875" style="2" customWidth="1"/>
    <col min="13814" max="13814" width="5.75" style="2" customWidth="1"/>
    <col min="13815" max="13815" width="5.875" style="2" customWidth="1"/>
    <col min="13816" max="13817" width="5.75" style="2" customWidth="1"/>
    <col min="13818" max="13818" width="6.625" style="2" customWidth="1"/>
    <col min="13819" max="13819" width="7.375" style="2" customWidth="1"/>
    <col min="13820" max="13821" width="7.125" style="2" customWidth="1"/>
    <col min="13822" max="13822" width="5.75" style="2" customWidth="1"/>
    <col min="13823" max="13823" width="4.5" style="2" customWidth="1"/>
    <col min="13824" max="13824" width="5.625" style="2" customWidth="1"/>
    <col min="13825" max="13825" width="5.375" style="2" customWidth="1"/>
    <col min="13826" max="13826" width="5.625" style="2" customWidth="1"/>
    <col min="13827" max="13827" width="6.375" style="2" customWidth="1"/>
    <col min="13828" max="13828" width="5.625" style="2" customWidth="1"/>
    <col min="13829" max="13829" width="6.25" style="2" customWidth="1"/>
    <col min="13830" max="14067" width="9" style="2"/>
    <col min="14068" max="14068" width="4" style="2" customWidth="1"/>
    <col min="14069" max="14069" width="25.875" style="2" customWidth="1"/>
    <col min="14070" max="14070" width="5.75" style="2" customWidth="1"/>
    <col min="14071" max="14071" width="5.875" style="2" customWidth="1"/>
    <col min="14072" max="14073" width="5.75" style="2" customWidth="1"/>
    <col min="14074" max="14074" width="6.625" style="2" customWidth="1"/>
    <col min="14075" max="14075" width="7.375" style="2" customWidth="1"/>
    <col min="14076" max="14077" width="7.125" style="2" customWidth="1"/>
    <col min="14078" max="14078" width="5.75" style="2" customWidth="1"/>
    <col min="14079" max="14079" width="4.5" style="2" customWidth="1"/>
    <col min="14080" max="14080" width="5.625" style="2" customWidth="1"/>
    <col min="14081" max="14081" width="5.375" style="2" customWidth="1"/>
    <col min="14082" max="14082" width="5.625" style="2" customWidth="1"/>
    <col min="14083" max="14083" width="6.375" style="2" customWidth="1"/>
    <col min="14084" max="14084" width="5.625" style="2" customWidth="1"/>
    <col min="14085" max="14085" width="6.25" style="2" customWidth="1"/>
    <col min="14086" max="14323" width="9" style="2"/>
    <col min="14324" max="14324" width="4" style="2" customWidth="1"/>
    <col min="14325" max="14325" width="25.875" style="2" customWidth="1"/>
    <col min="14326" max="14326" width="5.75" style="2" customWidth="1"/>
    <col min="14327" max="14327" width="5.875" style="2" customWidth="1"/>
    <col min="14328" max="14329" width="5.75" style="2" customWidth="1"/>
    <col min="14330" max="14330" width="6.625" style="2" customWidth="1"/>
    <col min="14331" max="14331" width="7.375" style="2" customWidth="1"/>
    <col min="14332" max="14333" width="7.125" style="2" customWidth="1"/>
    <col min="14334" max="14334" width="5.75" style="2" customWidth="1"/>
    <col min="14335" max="14335" width="4.5" style="2" customWidth="1"/>
    <col min="14336" max="14336" width="5.625" style="2" customWidth="1"/>
    <col min="14337" max="14337" width="5.375" style="2" customWidth="1"/>
    <col min="14338" max="14338" width="5.625" style="2" customWidth="1"/>
    <col min="14339" max="14339" width="6.375" style="2" customWidth="1"/>
    <col min="14340" max="14340" width="5.625" style="2" customWidth="1"/>
    <col min="14341" max="14341" width="6.25" style="2" customWidth="1"/>
    <col min="14342" max="14579" width="9" style="2"/>
    <col min="14580" max="14580" width="4" style="2" customWidth="1"/>
    <col min="14581" max="14581" width="25.875" style="2" customWidth="1"/>
    <col min="14582" max="14582" width="5.75" style="2" customWidth="1"/>
    <col min="14583" max="14583" width="5.875" style="2" customWidth="1"/>
    <col min="14584" max="14585" width="5.75" style="2" customWidth="1"/>
    <col min="14586" max="14586" width="6.625" style="2" customWidth="1"/>
    <col min="14587" max="14587" width="7.375" style="2" customWidth="1"/>
    <col min="14588" max="14589" width="7.125" style="2" customWidth="1"/>
    <col min="14590" max="14590" width="5.75" style="2" customWidth="1"/>
    <col min="14591" max="14591" width="4.5" style="2" customWidth="1"/>
    <col min="14592" max="14592" width="5.625" style="2" customWidth="1"/>
    <col min="14593" max="14593" width="5.375" style="2" customWidth="1"/>
    <col min="14594" max="14594" width="5.625" style="2" customWidth="1"/>
    <col min="14595" max="14595" width="6.375" style="2" customWidth="1"/>
    <col min="14596" max="14596" width="5.625" style="2" customWidth="1"/>
    <col min="14597" max="14597" width="6.25" style="2" customWidth="1"/>
    <col min="14598" max="14835" width="9" style="2"/>
    <col min="14836" max="14836" width="4" style="2" customWidth="1"/>
    <col min="14837" max="14837" width="25.875" style="2" customWidth="1"/>
    <col min="14838" max="14838" width="5.75" style="2" customWidth="1"/>
    <col min="14839" max="14839" width="5.875" style="2" customWidth="1"/>
    <col min="14840" max="14841" width="5.75" style="2" customWidth="1"/>
    <col min="14842" max="14842" width="6.625" style="2" customWidth="1"/>
    <col min="14843" max="14843" width="7.375" style="2" customWidth="1"/>
    <col min="14844" max="14845" width="7.125" style="2" customWidth="1"/>
    <col min="14846" max="14846" width="5.75" style="2" customWidth="1"/>
    <col min="14847" max="14847" width="4.5" style="2" customWidth="1"/>
    <col min="14848" max="14848" width="5.625" style="2" customWidth="1"/>
    <col min="14849" max="14849" width="5.375" style="2" customWidth="1"/>
    <col min="14850" max="14850" width="5.625" style="2" customWidth="1"/>
    <col min="14851" max="14851" width="6.375" style="2" customWidth="1"/>
    <col min="14852" max="14852" width="5.625" style="2" customWidth="1"/>
    <col min="14853" max="14853" width="6.25" style="2" customWidth="1"/>
    <col min="14854" max="15091" width="9" style="2"/>
    <col min="15092" max="15092" width="4" style="2" customWidth="1"/>
    <col min="15093" max="15093" width="25.875" style="2" customWidth="1"/>
    <col min="15094" max="15094" width="5.75" style="2" customWidth="1"/>
    <col min="15095" max="15095" width="5.875" style="2" customWidth="1"/>
    <col min="15096" max="15097" width="5.75" style="2" customWidth="1"/>
    <col min="15098" max="15098" width="6.625" style="2" customWidth="1"/>
    <col min="15099" max="15099" width="7.375" style="2" customWidth="1"/>
    <col min="15100" max="15101" width="7.125" style="2" customWidth="1"/>
    <col min="15102" max="15102" width="5.75" style="2" customWidth="1"/>
    <col min="15103" max="15103" width="4.5" style="2" customWidth="1"/>
    <col min="15104" max="15104" width="5.625" style="2" customWidth="1"/>
    <col min="15105" max="15105" width="5.375" style="2" customWidth="1"/>
    <col min="15106" max="15106" width="5.625" style="2" customWidth="1"/>
    <col min="15107" max="15107" width="6.375" style="2" customWidth="1"/>
    <col min="15108" max="15108" width="5.625" style="2" customWidth="1"/>
    <col min="15109" max="15109" width="6.25" style="2" customWidth="1"/>
    <col min="15110" max="15347" width="9" style="2"/>
    <col min="15348" max="15348" width="4" style="2" customWidth="1"/>
    <col min="15349" max="15349" width="25.875" style="2" customWidth="1"/>
    <col min="15350" max="15350" width="5.75" style="2" customWidth="1"/>
    <col min="15351" max="15351" width="5.875" style="2" customWidth="1"/>
    <col min="15352" max="15353" width="5.75" style="2" customWidth="1"/>
    <col min="15354" max="15354" width="6.625" style="2" customWidth="1"/>
    <col min="15355" max="15355" width="7.375" style="2" customWidth="1"/>
    <col min="15356" max="15357" width="7.125" style="2" customWidth="1"/>
    <col min="15358" max="15358" width="5.75" style="2" customWidth="1"/>
    <col min="15359" max="15359" width="4.5" style="2" customWidth="1"/>
    <col min="15360" max="15360" width="5.625" style="2" customWidth="1"/>
    <col min="15361" max="15361" width="5.375" style="2" customWidth="1"/>
    <col min="15362" max="15362" width="5.625" style="2" customWidth="1"/>
    <col min="15363" max="15363" width="6.375" style="2" customWidth="1"/>
    <col min="15364" max="15364" width="5.625" style="2" customWidth="1"/>
    <col min="15365" max="15365" width="6.25" style="2" customWidth="1"/>
    <col min="15366" max="15603" width="9" style="2"/>
    <col min="15604" max="15604" width="4" style="2" customWidth="1"/>
    <col min="15605" max="15605" width="25.875" style="2" customWidth="1"/>
    <col min="15606" max="15606" width="5.75" style="2" customWidth="1"/>
    <col min="15607" max="15607" width="5.875" style="2" customWidth="1"/>
    <col min="15608" max="15609" width="5.75" style="2" customWidth="1"/>
    <col min="15610" max="15610" width="6.625" style="2" customWidth="1"/>
    <col min="15611" max="15611" width="7.375" style="2" customWidth="1"/>
    <col min="15612" max="15613" width="7.125" style="2" customWidth="1"/>
    <col min="15614" max="15614" width="5.75" style="2" customWidth="1"/>
    <col min="15615" max="15615" width="4.5" style="2" customWidth="1"/>
    <col min="15616" max="15616" width="5.625" style="2" customWidth="1"/>
    <col min="15617" max="15617" width="5.375" style="2" customWidth="1"/>
    <col min="15618" max="15618" width="5.625" style="2" customWidth="1"/>
    <col min="15619" max="15619" width="6.375" style="2" customWidth="1"/>
    <col min="15620" max="15620" width="5.625" style="2" customWidth="1"/>
    <col min="15621" max="15621" width="6.25" style="2" customWidth="1"/>
    <col min="15622" max="15859" width="9" style="2"/>
    <col min="15860" max="15860" width="4" style="2" customWidth="1"/>
    <col min="15861" max="15861" width="25.875" style="2" customWidth="1"/>
    <col min="15862" max="15862" width="5.75" style="2" customWidth="1"/>
    <col min="15863" max="15863" width="5.875" style="2" customWidth="1"/>
    <col min="15864" max="15865" width="5.75" style="2" customWidth="1"/>
    <col min="15866" max="15866" width="6.625" style="2" customWidth="1"/>
    <col min="15867" max="15867" width="7.375" style="2" customWidth="1"/>
    <col min="15868" max="15869" width="7.125" style="2" customWidth="1"/>
    <col min="15870" max="15870" width="5.75" style="2" customWidth="1"/>
    <col min="15871" max="15871" width="4.5" style="2" customWidth="1"/>
    <col min="15872" max="15872" width="5.625" style="2" customWidth="1"/>
    <col min="15873" max="15873" width="5.375" style="2" customWidth="1"/>
    <col min="15874" max="15874" width="5.625" style="2" customWidth="1"/>
    <col min="15875" max="15875" width="6.375" style="2" customWidth="1"/>
    <col min="15876" max="15876" width="5.625" style="2" customWidth="1"/>
    <col min="15877" max="15877" width="6.25" style="2" customWidth="1"/>
    <col min="15878" max="16115" width="9" style="2"/>
    <col min="16116" max="16116" width="4" style="2" customWidth="1"/>
    <col min="16117" max="16117" width="25.875" style="2" customWidth="1"/>
    <col min="16118" max="16118" width="5.75" style="2" customWidth="1"/>
    <col min="16119" max="16119" width="5.875" style="2" customWidth="1"/>
    <col min="16120" max="16121" width="5.75" style="2" customWidth="1"/>
    <col min="16122" max="16122" width="6.625" style="2" customWidth="1"/>
    <col min="16123" max="16123" width="7.375" style="2" customWidth="1"/>
    <col min="16124" max="16125" width="7.125" style="2" customWidth="1"/>
    <col min="16126" max="16126" width="5.75" style="2" customWidth="1"/>
    <col min="16127" max="16127" width="4.5" style="2" customWidth="1"/>
    <col min="16128" max="16128" width="5.625" style="2" customWidth="1"/>
    <col min="16129" max="16129" width="5.375" style="2" customWidth="1"/>
    <col min="16130" max="16130" width="5.625" style="2" customWidth="1"/>
    <col min="16131" max="16131" width="6.375" style="2" customWidth="1"/>
    <col min="16132" max="16132" width="5.625" style="2" customWidth="1"/>
    <col min="16133" max="16133" width="6.25" style="2" customWidth="1"/>
    <col min="16134" max="16384" width="9" style="2"/>
  </cols>
  <sheetData>
    <row r="1" spans="1:23" ht="26.2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I1" s="13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idden="1" x14ac:dyDescent="0.25">
      <c r="A3" s="124"/>
      <c r="B3" s="124"/>
      <c r="C3" s="124"/>
      <c r="D3" s="124"/>
      <c r="E3" s="124"/>
      <c r="F3" s="124"/>
      <c r="G3" s="124"/>
      <c r="H3" s="124"/>
      <c r="I3" s="124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2.25" customHeight="1" x14ac:dyDescent="0.25">
      <c r="A4" s="134" t="s">
        <v>0</v>
      </c>
      <c r="B4" s="136" t="s">
        <v>1</v>
      </c>
      <c r="C4" s="119" t="s">
        <v>310</v>
      </c>
      <c r="D4" s="120"/>
      <c r="E4" s="120"/>
      <c r="F4" s="120"/>
      <c r="G4" s="120"/>
      <c r="H4" s="120"/>
      <c r="I4" s="121"/>
      <c r="J4" s="116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1.5" customHeight="1" x14ac:dyDescent="0.25">
      <c r="A5" s="134"/>
      <c r="B5" s="137"/>
      <c r="C5" s="105" t="s">
        <v>308</v>
      </c>
      <c r="D5" s="114" t="s">
        <v>309</v>
      </c>
      <c r="E5" s="135" t="s">
        <v>306</v>
      </c>
      <c r="F5" s="130"/>
      <c r="G5" s="115" t="s">
        <v>118</v>
      </c>
      <c r="H5" s="129" t="s">
        <v>119</v>
      </c>
      <c r="I5" s="131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90" customHeight="1" x14ac:dyDescent="0.25">
      <c r="A6" s="134"/>
      <c r="B6" s="138"/>
      <c r="C6" s="1" t="s">
        <v>32</v>
      </c>
      <c r="D6" s="1" t="s">
        <v>36</v>
      </c>
      <c r="E6" s="1" t="s">
        <v>38</v>
      </c>
      <c r="F6" s="1" t="s">
        <v>40</v>
      </c>
      <c r="G6" s="1" t="s">
        <v>47</v>
      </c>
      <c r="H6" s="1" t="s">
        <v>318</v>
      </c>
      <c r="I6" s="1" t="s">
        <v>322</v>
      </c>
      <c r="M6" s="34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3"/>
      <c r="B7" s="22"/>
      <c r="C7" s="3">
        <v>14</v>
      </c>
      <c r="D7" s="3">
        <v>14</v>
      </c>
      <c r="E7" s="3">
        <v>3</v>
      </c>
      <c r="F7" s="3">
        <v>5</v>
      </c>
      <c r="G7" s="3">
        <v>74.8</v>
      </c>
      <c r="H7" s="3">
        <v>3</v>
      </c>
      <c r="I7" s="3">
        <v>5</v>
      </c>
      <c r="L7" s="10">
        <f t="shared" ref="L7:R7" si="0">C7*C8</f>
        <v>574</v>
      </c>
      <c r="M7" s="10">
        <f t="shared" si="0"/>
        <v>322</v>
      </c>
      <c r="N7" s="10">
        <f t="shared" si="0"/>
        <v>15</v>
      </c>
      <c r="O7" s="10">
        <f t="shared" si="0"/>
        <v>150</v>
      </c>
      <c r="P7" s="10">
        <f t="shared" si="0"/>
        <v>149.6</v>
      </c>
      <c r="Q7" s="10">
        <f t="shared" si="0"/>
        <v>18</v>
      </c>
      <c r="R7" s="10">
        <f t="shared" si="0"/>
        <v>60</v>
      </c>
      <c r="S7" s="117">
        <f>L7+M7+N7+O7+P7+Q7+R7</f>
        <v>1288.5999999999999</v>
      </c>
      <c r="T7" s="2"/>
      <c r="U7" s="2"/>
      <c r="V7" s="2"/>
      <c r="W7" s="2"/>
    </row>
    <row r="8" spans="1:23" s="15" customFormat="1" ht="21.75" customHeight="1" x14ac:dyDescent="0.25">
      <c r="A8" s="85" t="s">
        <v>264</v>
      </c>
      <c r="B8" s="95" t="s">
        <v>201</v>
      </c>
      <c r="C8" s="82">
        <f t="shared" ref="C8:I8" si="1">+SUM(C9:C40)</f>
        <v>41</v>
      </c>
      <c r="D8" s="82">
        <f t="shared" si="1"/>
        <v>23</v>
      </c>
      <c r="E8" s="82">
        <f t="shared" si="1"/>
        <v>5</v>
      </c>
      <c r="F8" s="82">
        <f t="shared" si="1"/>
        <v>30</v>
      </c>
      <c r="G8" s="82">
        <f t="shared" si="1"/>
        <v>2</v>
      </c>
      <c r="H8" s="82">
        <f t="shared" si="1"/>
        <v>6</v>
      </c>
      <c r="I8" s="82">
        <f t="shared" si="1"/>
        <v>12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23.25" customHeight="1" x14ac:dyDescent="0.25">
      <c r="A9" s="63">
        <v>1</v>
      </c>
      <c r="B9" s="102" t="s">
        <v>279</v>
      </c>
      <c r="C9" s="63">
        <v>3</v>
      </c>
      <c r="D9" s="63"/>
      <c r="E9" s="63"/>
      <c r="F9" s="63">
        <v>2</v>
      </c>
      <c r="G9" s="63"/>
      <c r="H9" s="63"/>
      <c r="I9" s="63"/>
    </row>
    <row r="10" spans="1:23" ht="20.25" customHeight="1" x14ac:dyDescent="0.25">
      <c r="A10" s="5">
        <v>2</v>
      </c>
      <c r="B10" s="6" t="s">
        <v>203</v>
      </c>
      <c r="C10" s="5">
        <v>5</v>
      </c>
      <c r="D10" s="5"/>
      <c r="E10" s="5"/>
      <c r="F10" s="5">
        <v>5</v>
      </c>
      <c r="G10" s="5"/>
      <c r="H10" s="5"/>
      <c r="I10" s="5">
        <v>4</v>
      </c>
    </row>
    <row r="11" spans="1:23" ht="22.5" customHeight="1" x14ac:dyDescent="0.25">
      <c r="A11" s="5">
        <v>3</v>
      </c>
      <c r="B11" s="6" t="s">
        <v>7</v>
      </c>
      <c r="C11" s="5">
        <v>1</v>
      </c>
      <c r="D11" s="5"/>
      <c r="E11" s="5"/>
      <c r="F11" s="5">
        <v>1</v>
      </c>
      <c r="G11" s="5"/>
      <c r="H11" s="5"/>
      <c r="I11" s="5">
        <v>1</v>
      </c>
    </row>
    <row r="12" spans="1:23" ht="21" customHeight="1" x14ac:dyDescent="0.25">
      <c r="A12" s="5">
        <v>4</v>
      </c>
      <c r="B12" s="6" t="s">
        <v>12</v>
      </c>
      <c r="C12" s="5">
        <v>3</v>
      </c>
      <c r="D12" s="5"/>
      <c r="E12" s="5"/>
      <c r="F12" s="5"/>
      <c r="G12" s="5"/>
      <c r="H12" s="5"/>
      <c r="I12" s="5"/>
    </row>
    <row r="13" spans="1:23" ht="21.75" customHeight="1" x14ac:dyDescent="0.25">
      <c r="A13" s="5">
        <v>5</v>
      </c>
      <c r="B13" s="6" t="s">
        <v>248</v>
      </c>
      <c r="C13" s="5">
        <v>3</v>
      </c>
      <c r="D13" s="5"/>
      <c r="E13" s="5"/>
      <c r="F13" s="5">
        <v>1</v>
      </c>
      <c r="G13" s="5"/>
      <c r="H13" s="5"/>
      <c r="I13" s="5">
        <v>1</v>
      </c>
    </row>
    <row r="14" spans="1:23" ht="21" customHeight="1" x14ac:dyDescent="0.25">
      <c r="A14" s="5">
        <v>6</v>
      </c>
      <c r="B14" s="6" t="s">
        <v>8</v>
      </c>
      <c r="C14" s="5">
        <v>1</v>
      </c>
      <c r="D14" s="5"/>
      <c r="E14" s="5"/>
      <c r="F14" s="5"/>
      <c r="G14" s="5"/>
      <c r="H14" s="5"/>
      <c r="I14" s="5"/>
    </row>
    <row r="15" spans="1:23" ht="20.25" customHeight="1" x14ac:dyDescent="0.25">
      <c r="A15" s="5">
        <v>7</v>
      </c>
      <c r="B15" s="6" t="s">
        <v>160</v>
      </c>
      <c r="C15" s="5">
        <v>2</v>
      </c>
      <c r="D15" s="5"/>
      <c r="E15" s="5"/>
      <c r="F15" s="5">
        <v>1</v>
      </c>
      <c r="G15" s="5">
        <v>1</v>
      </c>
      <c r="H15" s="5"/>
      <c r="I15" s="5"/>
    </row>
    <row r="16" spans="1:23" ht="20.25" customHeight="1" x14ac:dyDescent="0.25">
      <c r="A16" s="5">
        <v>8</v>
      </c>
      <c r="B16" s="6" t="s">
        <v>247</v>
      </c>
      <c r="C16" s="5">
        <v>2</v>
      </c>
      <c r="D16" s="5"/>
      <c r="E16" s="5"/>
      <c r="F16" s="5"/>
      <c r="G16" s="5"/>
      <c r="H16" s="5"/>
      <c r="I16" s="5">
        <v>4</v>
      </c>
    </row>
    <row r="17" spans="1:23" ht="21" customHeight="1" x14ac:dyDescent="0.25">
      <c r="A17" s="5">
        <v>9</v>
      </c>
      <c r="B17" s="6" t="s">
        <v>159</v>
      </c>
      <c r="C17" s="5">
        <v>3</v>
      </c>
      <c r="D17" s="5"/>
      <c r="E17" s="5"/>
      <c r="F17" s="5">
        <v>1</v>
      </c>
      <c r="G17" s="5"/>
      <c r="H17" s="5"/>
      <c r="I17" s="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25" customHeight="1" x14ac:dyDescent="0.25">
      <c r="A18" s="5">
        <v>10</v>
      </c>
      <c r="B18" s="6" t="s">
        <v>204</v>
      </c>
      <c r="C18" s="5">
        <v>1</v>
      </c>
      <c r="D18" s="5"/>
      <c r="E18" s="5"/>
      <c r="F18" s="5">
        <v>1</v>
      </c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1" customHeight="1" x14ac:dyDescent="0.25">
      <c r="A19" s="5">
        <v>11</v>
      </c>
      <c r="B19" s="6" t="s">
        <v>270</v>
      </c>
      <c r="C19" s="5"/>
      <c r="D19" s="5">
        <v>2</v>
      </c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2.5" customHeight="1" x14ac:dyDescent="0.25">
      <c r="A20" s="5">
        <v>12</v>
      </c>
      <c r="B20" s="6" t="s">
        <v>221</v>
      </c>
      <c r="C20" s="5"/>
      <c r="D20" s="5">
        <v>1</v>
      </c>
      <c r="E20" s="5"/>
      <c r="F20" s="5">
        <v>1</v>
      </c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5">
        <v>13</v>
      </c>
      <c r="B21" s="6" t="s">
        <v>165</v>
      </c>
      <c r="C21" s="5"/>
      <c r="D21" s="5">
        <v>2</v>
      </c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1" customHeight="1" x14ac:dyDescent="0.25">
      <c r="A22" s="5">
        <v>14</v>
      </c>
      <c r="B22" s="6" t="s">
        <v>219</v>
      </c>
      <c r="C22" s="5"/>
      <c r="D22" s="5">
        <v>2</v>
      </c>
      <c r="E22" s="5"/>
      <c r="F22" s="5">
        <v>1</v>
      </c>
      <c r="G22" s="5"/>
      <c r="H22" s="5"/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5">
        <v>15</v>
      </c>
      <c r="B23" s="6" t="s">
        <v>260</v>
      </c>
      <c r="C23" s="5"/>
      <c r="D23" s="5">
        <v>1</v>
      </c>
      <c r="E23" s="5"/>
      <c r="F23" s="5"/>
      <c r="G23" s="5"/>
      <c r="H23" s="5"/>
      <c r="I23" s="5">
        <v>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5">
        <v>16</v>
      </c>
      <c r="B24" s="6" t="s">
        <v>240</v>
      </c>
      <c r="C24" s="5"/>
      <c r="D24" s="5"/>
      <c r="E24" s="5"/>
      <c r="F24" s="5">
        <v>1</v>
      </c>
      <c r="G24" s="5"/>
      <c r="H24" s="5"/>
      <c r="I24" s="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7" customHeight="1" x14ac:dyDescent="0.25">
      <c r="A25" s="5">
        <v>17</v>
      </c>
      <c r="B25" s="6" t="s">
        <v>280</v>
      </c>
      <c r="C25" s="5"/>
      <c r="D25" s="5">
        <v>3</v>
      </c>
      <c r="E25" s="5"/>
      <c r="F25" s="5"/>
      <c r="G25" s="5">
        <v>1</v>
      </c>
      <c r="H25" s="5"/>
      <c r="I25" s="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0.25" customHeight="1" x14ac:dyDescent="0.25">
      <c r="A26" s="5">
        <v>18</v>
      </c>
      <c r="B26" s="6" t="s">
        <v>95</v>
      </c>
      <c r="C26" s="5">
        <v>1</v>
      </c>
      <c r="D26" s="5"/>
      <c r="E26" s="5"/>
      <c r="F26" s="5">
        <v>2</v>
      </c>
      <c r="G26" s="5"/>
      <c r="H26" s="5"/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5">
        <v>19</v>
      </c>
      <c r="B27" s="6" t="s">
        <v>205</v>
      </c>
      <c r="C27" s="5">
        <v>4</v>
      </c>
      <c r="D27" s="5">
        <v>1</v>
      </c>
      <c r="E27" s="5"/>
      <c r="F27" s="5">
        <v>2</v>
      </c>
      <c r="G27" s="5"/>
      <c r="H27" s="5"/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0.25" customHeight="1" x14ac:dyDescent="0.25">
      <c r="A28" s="5">
        <v>20</v>
      </c>
      <c r="B28" s="6" t="s">
        <v>235</v>
      </c>
      <c r="C28" s="5"/>
      <c r="D28" s="5">
        <v>1</v>
      </c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2.5" customHeight="1" x14ac:dyDescent="0.25">
      <c r="A29" s="5">
        <v>21</v>
      </c>
      <c r="B29" s="6" t="s">
        <v>236</v>
      </c>
      <c r="C29" s="5"/>
      <c r="D29" s="5">
        <v>1</v>
      </c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" customHeight="1" x14ac:dyDescent="0.25">
      <c r="A30" s="5">
        <v>22</v>
      </c>
      <c r="B30" s="6" t="s">
        <v>239</v>
      </c>
      <c r="C30" s="5"/>
      <c r="D30" s="5"/>
      <c r="E30" s="5">
        <v>1</v>
      </c>
      <c r="F30" s="5"/>
      <c r="G30" s="5"/>
      <c r="H30" s="5">
        <v>3</v>
      </c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1" customHeight="1" x14ac:dyDescent="0.25">
      <c r="A31" s="5">
        <v>23</v>
      </c>
      <c r="B31" s="6" t="s">
        <v>206</v>
      </c>
      <c r="C31" s="5">
        <v>1</v>
      </c>
      <c r="D31" s="5">
        <v>1</v>
      </c>
      <c r="E31" s="5"/>
      <c r="F31" s="5">
        <v>1</v>
      </c>
      <c r="G31" s="5"/>
      <c r="H31" s="5"/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2.5" customHeight="1" x14ac:dyDescent="0.25">
      <c r="A32" s="5">
        <v>24</v>
      </c>
      <c r="B32" s="6" t="s">
        <v>207</v>
      </c>
      <c r="C32" s="5">
        <v>1</v>
      </c>
      <c r="D32" s="5">
        <v>1</v>
      </c>
      <c r="E32" s="5">
        <v>2</v>
      </c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1.75" customHeight="1" x14ac:dyDescent="0.25">
      <c r="A33" s="5">
        <v>25</v>
      </c>
      <c r="B33" s="6" t="s">
        <v>208</v>
      </c>
      <c r="C33" s="5">
        <v>1</v>
      </c>
      <c r="D33" s="5">
        <v>1</v>
      </c>
      <c r="E33" s="5"/>
      <c r="F33" s="5">
        <v>2</v>
      </c>
      <c r="G33" s="5"/>
      <c r="H33" s="5"/>
      <c r="I33" s="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1" customHeight="1" x14ac:dyDescent="0.25">
      <c r="A34" s="5">
        <v>26</v>
      </c>
      <c r="B34" s="6" t="s">
        <v>209</v>
      </c>
      <c r="C34" s="5">
        <v>1</v>
      </c>
      <c r="D34" s="5">
        <v>1</v>
      </c>
      <c r="E34" s="5"/>
      <c r="F34" s="5">
        <v>1</v>
      </c>
      <c r="G34" s="5"/>
      <c r="H34" s="5">
        <v>1</v>
      </c>
      <c r="I34" s="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5.5" customHeight="1" x14ac:dyDescent="0.25">
      <c r="A35" s="5">
        <v>27</v>
      </c>
      <c r="B35" s="6" t="s">
        <v>210</v>
      </c>
      <c r="C35" s="5">
        <v>2</v>
      </c>
      <c r="D35" s="5">
        <v>1</v>
      </c>
      <c r="E35" s="5"/>
      <c r="F35" s="5">
        <v>1</v>
      </c>
      <c r="G35" s="5"/>
      <c r="H35" s="5">
        <v>1</v>
      </c>
      <c r="I35" s="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23.25" customHeight="1" x14ac:dyDescent="0.25">
      <c r="A36" s="5">
        <v>28</v>
      </c>
      <c r="B36" s="6" t="s">
        <v>211</v>
      </c>
      <c r="C36" s="5">
        <v>1</v>
      </c>
      <c r="D36" s="5">
        <v>1</v>
      </c>
      <c r="E36" s="5">
        <v>2</v>
      </c>
      <c r="F36" s="5"/>
      <c r="G36" s="5"/>
      <c r="H36" s="5"/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23.25" customHeight="1" x14ac:dyDescent="0.25">
      <c r="A37" s="5">
        <v>29</v>
      </c>
      <c r="B37" s="6" t="s">
        <v>214</v>
      </c>
      <c r="C37" s="5">
        <v>3</v>
      </c>
      <c r="D37" s="5"/>
      <c r="E37" s="5"/>
      <c r="F37" s="5">
        <v>1</v>
      </c>
      <c r="G37" s="5"/>
      <c r="H37" s="5"/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21" customHeight="1" x14ac:dyDescent="0.25">
      <c r="A38" s="5">
        <v>30</v>
      </c>
      <c r="B38" s="6" t="s">
        <v>212</v>
      </c>
      <c r="C38" s="5">
        <v>1</v>
      </c>
      <c r="D38" s="5">
        <v>1</v>
      </c>
      <c r="E38" s="5"/>
      <c r="F38" s="5">
        <v>2</v>
      </c>
      <c r="G38" s="5"/>
      <c r="H38" s="5">
        <v>1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24" customHeight="1" x14ac:dyDescent="0.25">
      <c r="A39" s="5">
        <v>31</v>
      </c>
      <c r="B39" s="6" t="s">
        <v>213</v>
      </c>
      <c r="C39" s="5">
        <v>1</v>
      </c>
      <c r="D39" s="5"/>
      <c r="E39" s="5"/>
      <c r="F39" s="5">
        <v>1</v>
      </c>
      <c r="G39" s="5"/>
      <c r="H39" s="5"/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22.5" customHeight="1" x14ac:dyDescent="0.25">
      <c r="A40" s="60">
        <v>32</v>
      </c>
      <c r="B40" s="103" t="s">
        <v>237</v>
      </c>
      <c r="C40" s="60"/>
      <c r="D40" s="60">
        <v>2</v>
      </c>
      <c r="E40" s="60"/>
      <c r="F40" s="60">
        <v>2</v>
      </c>
      <c r="G40" s="60"/>
      <c r="H40" s="60"/>
      <c r="I40" s="6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32" customFormat="1" ht="33.75" customHeight="1" x14ac:dyDescent="0.25">
      <c r="A41" s="107"/>
      <c r="B41" s="107" t="s">
        <v>10</v>
      </c>
      <c r="C41" s="108">
        <f>+C8</f>
        <v>41</v>
      </c>
      <c r="D41" s="108">
        <f t="shared" ref="D41:I41" si="2">+D8</f>
        <v>23</v>
      </c>
      <c r="E41" s="108">
        <f t="shared" si="2"/>
        <v>5</v>
      </c>
      <c r="F41" s="108">
        <f t="shared" si="2"/>
        <v>30</v>
      </c>
      <c r="G41" s="108">
        <f t="shared" si="2"/>
        <v>2</v>
      </c>
      <c r="H41" s="108">
        <f t="shared" si="2"/>
        <v>6</v>
      </c>
      <c r="I41" s="108">
        <f t="shared" si="2"/>
        <v>12</v>
      </c>
    </row>
  </sheetData>
  <mergeCells count="8">
    <mergeCell ref="A1:I1"/>
    <mergeCell ref="A2:I2"/>
    <mergeCell ref="A3:I3"/>
    <mergeCell ref="C4:I4"/>
    <mergeCell ref="E5:F5"/>
    <mergeCell ref="H5:I5"/>
    <mergeCell ref="A4:A6"/>
    <mergeCell ref="B4:B6"/>
  </mergeCells>
  <pageMargins left="0.19685039370078741" right="0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G6" sqref="G6"/>
    </sheetView>
  </sheetViews>
  <sheetFormatPr defaultRowHeight="15.75" x14ac:dyDescent="0.25"/>
  <cols>
    <col min="1" max="1" width="5.375" style="10" customWidth="1"/>
    <col min="2" max="2" width="32.5" style="10" customWidth="1"/>
    <col min="3" max="3" width="6.625" style="68" customWidth="1"/>
    <col min="4" max="4" width="6.375" style="68" customWidth="1"/>
    <col min="5" max="5" width="6.25" style="68" customWidth="1"/>
    <col min="6" max="6" width="5.875" style="10" customWidth="1"/>
    <col min="7" max="7" width="8.75" style="68" customWidth="1"/>
    <col min="8" max="8" width="6" style="68" customWidth="1"/>
    <col min="9" max="9" width="6.125" style="68" customWidth="1"/>
    <col min="10" max="10" width="6.625" style="68" customWidth="1"/>
    <col min="11" max="11" width="9" style="10"/>
    <col min="12" max="12" width="1.375" style="10" customWidth="1"/>
    <col min="13" max="13" width="1.5" style="10" customWidth="1"/>
    <col min="14" max="14" width="1.25" style="10" customWidth="1"/>
    <col min="15" max="15" width="1.375" style="10" customWidth="1"/>
    <col min="16" max="16" width="0.875" style="10" customWidth="1"/>
    <col min="17" max="17" width="1" style="10" customWidth="1"/>
    <col min="18" max="18" width="0.875" style="10" customWidth="1"/>
    <col min="19" max="19" width="0.75" style="10" customWidth="1"/>
    <col min="20" max="24" width="9" style="10"/>
    <col min="25" max="244" width="9" style="2"/>
    <col min="245" max="245" width="4" style="2" customWidth="1"/>
    <col min="246" max="246" width="25.875" style="2" customWidth="1"/>
    <col min="247" max="247" width="5.75" style="2" customWidth="1"/>
    <col min="248" max="248" width="5.875" style="2" customWidth="1"/>
    <col min="249" max="250" width="5.75" style="2" customWidth="1"/>
    <col min="251" max="251" width="6.625" style="2" customWidth="1"/>
    <col min="252" max="252" width="7.375" style="2" customWidth="1"/>
    <col min="253" max="254" width="7.125" style="2" customWidth="1"/>
    <col min="255" max="255" width="5.75" style="2" customWidth="1"/>
    <col min="256" max="256" width="4.5" style="2" customWidth="1"/>
    <col min="257" max="257" width="5.625" style="2" customWidth="1"/>
    <col min="258" max="258" width="5.375" style="2" customWidth="1"/>
    <col min="259" max="259" width="5.625" style="2" customWidth="1"/>
    <col min="260" max="260" width="6.375" style="2" customWidth="1"/>
    <col min="261" max="261" width="5.625" style="2" customWidth="1"/>
    <col min="262" max="262" width="6.25" style="2" customWidth="1"/>
    <col min="263" max="500" width="9" style="2"/>
    <col min="501" max="501" width="4" style="2" customWidth="1"/>
    <col min="502" max="502" width="25.875" style="2" customWidth="1"/>
    <col min="503" max="503" width="5.75" style="2" customWidth="1"/>
    <col min="504" max="504" width="5.875" style="2" customWidth="1"/>
    <col min="505" max="506" width="5.75" style="2" customWidth="1"/>
    <col min="507" max="507" width="6.625" style="2" customWidth="1"/>
    <col min="508" max="508" width="7.375" style="2" customWidth="1"/>
    <col min="509" max="510" width="7.125" style="2" customWidth="1"/>
    <col min="511" max="511" width="5.75" style="2" customWidth="1"/>
    <col min="512" max="512" width="4.5" style="2" customWidth="1"/>
    <col min="513" max="513" width="5.625" style="2" customWidth="1"/>
    <col min="514" max="514" width="5.375" style="2" customWidth="1"/>
    <col min="515" max="515" width="5.625" style="2" customWidth="1"/>
    <col min="516" max="516" width="6.375" style="2" customWidth="1"/>
    <col min="517" max="517" width="5.625" style="2" customWidth="1"/>
    <col min="518" max="518" width="6.25" style="2" customWidth="1"/>
    <col min="519" max="756" width="9" style="2"/>
    <col min="757" max="757" width="4" style="2" customWidth="1"/>
    <col min="758" max="758" width="25.875" style="2" customWidth="1"/>
    <col min="759" max="759" width="5.75" style="2" customWidth="1"/>
    <col min="760" max="760" width="5.875" style="2" customWidth="1"/>
    <col min="761" max="762" width="5.75" style="2" customWidth="1"/>
    <col min="763" max="763" width="6.625" style="2" customWidth="1"/>
    <col min="764" max="764" width="7.375" style="2" customWidth="1"/>
    <col min="765" max="766" width="7.125" style="2" customWidth="1"/>
    <col min="767" max="767" width="5.75" style="2" customWidth="1"/>
    <col min="768" max="768" width="4.5" style="2" customWidth="1"/>
    <col min="769" max="769" width="5.625" style="2" customWidth="1"/>
    <col min="770" max="770" width="5.375" style="2" customWidth="1"/>
    <col min="771" max="771" width="5.625" style="2" customWidth="1"/>
    <col min="772" max="772" width="6.375" style="2" customWidth="1"/>
    <col min="773" max="773" width="5.625" style="2" customWidth="1"/>
    <col min="774" max="774" width="6.25" style="2" customWidth="1"/>
    <col min="775" max="1012" width="9" style="2"/>
    <col min="1013" max="1013" width="4" style="2" customWidth="1"/>
    <col min="1014" max="1014" width="25.875" style="2" customWidth="1"/>
    <col min="1015" max="1015" width="5.75" style="2" customWidth="1"/>
    <col min="1016" max="1016" width="5.875" style="2" customWidth="1"/>
    <col min="1017" max="1018" width="5.75" style="2" customWidth="1"/>
    <col min="1019" max="1019" width="6.625" style="2" customWidth="1"/>
    <col min="1020" max="1020" width="7.375" style="2" customWidth="1"/>
    <col min="1021" max="1022" width="7.125" style="2" customWidth="1"/>
    <col min="1023" max="1023" width="5.75" style="2" customWidth="1"/>
    <col min="1024" max="1024" width="4.5" style="2" customWidth="1"/>
    <col min="1025" max="1025" width="5.625" style="2" customWidth="1"/>
    <col min="1026" max="1026" width="5.375" style="2" customWidth="1"/>
    <col min="1027" max="1027" width="5.625" style="2" customWidth="1"/>
    <col min="1028" max="1028" width="6.375" style="2" customWidth="1"/>
    <col min="1029" max="1029" width="5.625" style="2" customWidth="1"/>
    <col min="1030" max="1030" width="6.25" style="2" customWidth="1"/>
    <col min="1031" max="1268" width="9" style="2"/>
    <col min="1269" max="1269" width="4" style="2" customWidth="1"/>
    <col min="1270" max="1270" width="25.875" style="2" customWidth="1"/>
    <col min="1271" max="1271" width="5.75" style="2" customWidth="1"/>
    <col min="1272" max="1272" width="5.875" style="2" customWidth="1"/>
    <col min="1273" max="1274" width="5.75" style="2" customWidth="1"/>
    <col min="1275" max="1275" width="6.625" style="2" customWidth="1"/>
    <col min="1276" max="1276" width="7.375" style="2" customWidth="1"/>
    <col min="1277" max="1278" width="7.125" style="2" customWidth="1"/>
    <col min="1279" max="1279" width="5.75" style="2" customWidth="1"/>
    <col min="1280" max="1280" width="4.5" style="2" customWidth="1"/>
    <col min="1281" max="1281" width="5.625" style="2" customWidth="1"/>
    <col min="1282" max="1282" width="5.375" style="2" customWidth="1"/>
    <col min="1283" max="1283" width="5.625" style="2" customWidth="1"/>
    <col min="1284" max="1284" width="6.375" style="2" customWidth="1"/>
    <col min="1285" max="1285" width="5.625" style="2" customWidth="1"/>
    <col min="1286" max="1286" width="6.25" style="2" customWidth="1"/>
    <col min="1287" max="1524" width="9" style="2"/>
    <col min="1525" max="1525" width="4" style="2" customWidth="1"/>
    <col min="1526" max="1526" width="25.875" style="2" customWidth="1"/>
    <col min="1527" max="1527" width="5.75" style="2" customWidth="1"/>
    <col min="1528" max="1528" width="5.875" style="2" customWidth="1"/>
    <col min="1529" max="1530" width="5.75" style="2" customWidth="1"/>
    <col min="1531" max="1531" width="6.625" style="2" customWidth="1"/>
    <col min="1532" max="1532" width="7.375" style="2" customWidth="1"/>
    <col min="1533" max="1534" width="7.125" style="2" customWidth="1"/>
    <col min="1535" max="1535" width="5.75" style="2" customWidth="1"/>
    <col min="1536" max="1536" width="4.5" style="2" customWidth="1"/>
    <col min="1537" max="1537" width="5.625" style="2" customWidth="1"/>
    <col min="1538" max="1538" width="5.375" style="2" customWidth="1"/>
    <col min="1539" max="1539" width="5.625" style="2" customWidth="1"/>
    <col min="1540" max="1540" width="6.375" style="2" customWidth="1"/>
    <col min="1541" max="1541" width="5.625" style="2" customWidth="1"/>
    <col min="1542" max="1542" width="6.25" style="2" customWidth="1"/>
    <col min="1543" max="1780" width="9" style="2"/>
    <col min="1781" max="1781" width="4" style="2" customWidth="1"/>
    <col min="1782" max="1782" width="25.875" style="2" customWidth="1"/>
    <col min="1783" max="1783" width="5.75" style="2" customWidth="1"/>
    <col min="1784" max="1784" width="5.875" style="2" customWidth="1"/>
    <col min="1785" max="1786" width="5.75" style="2" customWidth="1"/>
    <col min="1787" max="1787" width="6.625" style="2" customWidth="1"/>
    <col min="1788" max="1788" width="7.375" style="2" customWidth="1"/>
    <col min="1789" max="1790" width="7.125" style="2" customWidth="1"/>
    <col min="1791" max="1791" width="5.75" style="2" customWidth="1"/>
    <col min="1792" max="1792" width="4.5" style="2" customWidth="1"/>
    <col min="1793" max="1793" width="5.625" style="2" customWidth="1"/>
    <col min="1794" max="1794" width="5.375" style="2" customWidth="1"/>
    <col min="1795" max="1795" width="5.625" style="2" customWidth="1"/>
    <col min="1796" max="1796" width="6.375" style="2" customWidth="1"/>
    <col min="1797" max="1797" width="5.625" style="2" customWidth="1"/>
    <col min="1798" max="1798" width="6.25" style="2" customWidth="1"/>
    <col min="1799" max="2036" width="9" style="2"/>
    <col min="2037" max="2037" width="4" style="2" customWidth="1"/>
    <col min="2038" max="2038" width="25.875" style="2" customWidth="1"/>
    <col min="2039" max="2039" width="5.75" style="2" customWidth="1"/>
    <col min="2040" max="2040" width="5.875" style="2" customWidth="1"/>
    <col min="2041" max="2042" width="5.75" style="2" customWidth="1"/>
    <col min="2043" max="2043" width="6.625" style="2" customWidth="1"/>
    <col min="2044" max="2044" width="7.375" style="2" customWidth="1"/>
    <col min="2045" max="2046" width="7.125" style="2" customWidth="1"/>
    <col min="2047" max="2047" width="5.75" style="2" customWidth="1"/>
    <col min="2048" max="2048" width="4.5" style="2" customWidth="1"/>
    <col min="2049" max="2049" width="5.625" style="2" customWidth="1"/>
    <col min="2050" max="2050" width="5.375" style="2" customWidth="1"/>
    <col min="2051" max="2051" width="5.625" style="2" customWidth="1"/>
    <col min="2052" max="2052" width="6.375" style="2" customWidth="1"/>
    <col min="2053" max="2053" width="5.625" style="2" customWidth="1"/>
    <col min="2054" max="2054" width="6.25" style="2" customWidth="1"/>
    <col min="2055" max="2292" width="9" style="2"/>
    <col min="2293" max="2293" width="4" style="2" customWidth="1"/>
    <col min="2294" max="2294" width="25.875" style="2" customWidth="1"/>
    <col min="2295" max="2295" width="5.75" style="2" customWidth="1"/>
    <col min="2296" max="2296" width="5.875" style="2" customWidth="1"/>
    <col min="2297" max="2298" width="5.75" style="2" customWidth="1"/>
    <col min="2299" max="2299" width="6.625" style="2" customWidth="1"/>
    <col min="2300" max="2300" width="7.375" style="2" customWidth="1"/>
    <col min="2301" max="2302" width="7.125" style="2" customWidth="1"/>
    <col min="2303" max="2303" width="5.75" style="2" customWidth="1"/>
    <col min="2304" max="2304" width="4.5" style="2" customWidth="1"/>
    <col min="2305" max="2305" width="5.625" style="2" customWidth="1"/>
    <col min="2306" max="2306" width="5.375" style="2" customWidth="1"/>
    <col min="2307" max="2307" width="5.625" style="2" customWidth="1"/>
    <col min="2308" max="2308" width="6.375" style="2" customWidth="1"/>
    <col min="2309" max="2309" width="5.625" style="2" customWidth="1"/>
    <col min="2310" max="2310" width="6.25" style="2" customWidth="1"/>
    <col min="2311" max="2548" width="9" style="2"/>
    <col min="2549" max="2549" width="4" style="2" customWidth="1"/>
    <col min="2550" max="2550" width="25.875" style="2" customWidth="1"/>
    <col min="2551" max="2551" width="5.75" style="2" customWidth="1"/>
    <col min="2552" max="2552" width="5.875" style="2" customWidth="1"/>
    <col min="2553" max="2554" width="5.75" style="2" customWidth="1"/>
    <col min="2555" max="2555" width="6.625" style="2" customWidth="1"/>
    <col min="2556" max="2556" width="7.375" style="2" customWidth="1"/>
    <col min="2557" max="2558" width="7.125" style="2" customWidth="1"/>
    <col min="2559" max="2559" width="5.75" style="2" customWidth="1"/>
    <col min="2560" max="2560" width="4.5" style="2" customWidth="1"/>
    <col min="2561" max="2561" width="5.625" style="2" customWidth="1"/>
    <col min="2562" max="2562" width="5.375" style="2" customWidth="1"/>
    <col min="2563" max="2563" width="5.625" style="2" customWidth="1"/>
    <col min="2564" max="2564" width="6.375" style="2" customWidth="1"/>
    <col min="2565" max="2565" width="5.625" style="2" customWidth="1"/>
    <col min="2566" max="2566" width="6.25" style="2" customWidth="1"/>
    <col min="2567" max="2804" width="9" style="2"/>
    <col min="2805" max="2805" width="4" style="2" customWidth="1"/>
    <col min="2806" max="2806" width="25.875" style="2" customWidth="1"/>
    <col min="2807" max="2807" width="5.75" style="2" customWidth="1"/>
    <col min="2808" max="2808" width="5.875" style="2" customWidth="1"/>
    <col min="2809" max="2810" width="5.75" style="2" customWidth="1"/>
    <col min="2811" max="2811" width="6.625" style="2" customWidth="1"/>
    <col min="2812" max="2812" width="7.375" style="2" customWidth="1"/>
    <col min="2813" max="2814" width="7.125" style="2" customWidth="1"/>
    <col min="2815" max="2815" width="5.75" style="2" customWidth="1"/>
    <col min="2816" max="2816" width="4.5" style="2" customWidth="1"/>
    <col min="2817" max="2817" width="5.625" style="2" customWidth="1"/>
    <col min="2818" max="2818" width="5.375" style="2" customWidth="1"/>
    <col min="2819" max="2819" width="5.625" style="2" customWidth="1"/>
    <col min="2820" max="2820" width="6.375" style="2" customWidth="1"/>
    <col min="2821" max="2821" width="5.625" style="2" customWidth="1"/>
    <col min="2822" max="2822" width="6.25" style="2" customWidth="1"/>
    <col min="2823" max="3060" width="9" style="2"/>
    <col min="3061" max="3061" width="4" style="2" customWidth="1"/>
    <col min="3062" max="3062" width="25.875" style="2" customWidth="1"/>
    <col min="3063" max="3063" width="5.75" style="2" customWidth="1"/>
    <col min="3064" max="3064" width="5.875" style="2" customWidth="1"/>
    <col min="3065" max="3066" width="5.75" style="2" customWidth="1"/>
    <col min="3067" max="3067" width="6.625" style="2" customWidth="1"/>
    <col min="3068" max="3068" width="7.375" style="2" customWidth="1"/>
    <col min="3069" max="3070" width="7.125" style="2" customWidth="1"/>
    <col min="3071" max="3071" width="5.75" style="2" customWidth="1"/>
    <col min="3072" max="3072" width="4.5" style="2" customWidth="1"/>
    <col min="3073" max="3073" width="5.625" style="2" customWidth="1"/>
    <col min="3074" max="3074" width="5.375" style="2" customWidth="1"/>
    <col min="3075" max="3075" width="5.625" style="2" customWidth="1"/>
    <col min="3076" max="3076" width="6.375" style="2" customWidth="1"/>
    <col min="3077" max="3077" width="5.625" style="2" customWidth="1"/>
    <col min="3078" max="3078" width="6.25" style="2" customWidth="1"/>
    <col min="3079" max="3316" width="9" style="2"/>
    <col min="3317" max="3317" width="4" style="2" customWidth="1"/>
    <col min="3318" max="3318" width="25.875" style="2" customWidth="1"/>
    <col min="3319" max="3319" width="5.75" style="2" customWidth="1"/>
    <col min="3320" max="3320" width="5.875" style="2" customWidth="1"/>
    <col min="3321" max="3322" width="5.75" style="2" customWidth="1"/>
    <col min="3323" max="3323" width="6.625" style="2" customWidth="1"/>
    <col min="3324" max="3324" width="7.375" style="2" customWidth="1"/>
    <col min="3325" max="3326" width="7.125" style="2" customWidth="1"/>
    <col min="3327" max="3327" width="5.75" style="2" customWidth="1"/>
    <col min="3328" max="3328" width="4.5" style="2" customWidth="1"/>
    <col min="3329" max="3329" width="5.625" style="2" customWidth="1"/>
    <col min="3330" max="3330" width="5.375" style="2" customWidth="1"/>
    <col min="3331" max="3331" width="5.625" style="2" customWidth="1"/>
    <col min="3332" max="3332" width="6.375" style="2" customWidth="1"/>
    <col min="3333" max="3333" width="5.625" style="2" customWidth="1"/>
    <col min="3334" max="3334" width="6.25" style="2" customWidth="1"/>
    <col min="3335" max="3572" width="9" style="2"/>
    <col min="3573" max="3573" width="4" style="2" customWidth="1"/>
    <col min="3574" max="3574" width="25.875" style="2" customWidth="1"/>
    <col min="3575" max="3575" width="5.75" style="2" customWidth="1"/>
    <col min="3576" max="3576" width="5.875" style="2" customWidth="1"/>
    <col min="3577" max="3578" width="5.75" style="2" customWidth="1"/>
    <col min="3579" max="3579" width="6.625" style="2" customWidth="1"/>
    <col min="3580" max="3580" width="7.375" style="2" customWidth="1"/>
    <col min="3581" max="3582" width="7.125" style="2" customWidth="1"/>
    <col min="3583" max="3583" width="5.75" style="2" customWidth="1"/>
    <col min="3584" max="3584" width="4.5" style="2" customWidth="1"/>
    <col min="3585" max="3585" width="5.625" style="2" customWidth="1"/>
    <col min="3586" max="3586" width="5.375" style="2" customWidth="1"/>
    <col min="3587" max="3587" width="5.625" style="2" customWidth="1"/>
    <col min="3588" max="3588" width="6.375" style="2" customWidth="1"/>
    <col min="3589" max="3589" width="5.625" style="2" customWidth="1"/>
    <col min="3590" max="3590" width="6.25" style="2" customWidth="1"/>
    <col min="3591" max="3828" width="9" style="2"/>
    <col min="3829" max="3829" width="4" style="2" customWidth="1"/>
    <col min="3830" max="3830" width="25.875" style="2" customWidth="1"/>
    <col min="3831" max="3831" width="5.75" style="2" customWidth="1"/>
    <col min="3832" max="3832" width="5.875" style="2" customWidth="1"/>
    <col min="3833" max="3834" width="5.75" style="2" customWidth="1"/>
    <col min="3835" max="3835" width="6.625" style="2" customWidth="1"/>
    <col min="3836" max="3836" width="7.375" style="2" customWidth="1"/>
    <col min="3837" max="3838" width="7.125" style="2" customWidth="1"/>
    <col min="3839" max="3839" width="5.75" style="2" customWidth="1"/>
    <col min="3840" max="3840" width="4.5" style="2" customWidth="1"/>
    <col min="3841" max="3841" width="5.625" style="2" customWidth="1"/>
    <col min="3842" max="3842" width="5.375" style="2" customWidth="1"/>
    <col min="3843" max="3843" width="5.625" style="2" customWidth="1"/>
    <col min="3844" max="3844" width="6.375" style="2" customWidth="1"/>
    <col min="3845" max="3845" width="5.625" style="2" customWidth="1"/>
    <col min="3846" max="3846" width="6.25" style="2" customWidth="1"/>
    <col min="3847" max="4084" width="9" style="2"/>
    <col min="4085" max="4085" width="4" style="2" customWidth="1"/>
    <col min="4086" max="4086" width="25.875" style="2" customWidth="1"/>
    <col min="4087" max="4087" width="5.75" style="2" customWidth="1"/>
    <col min="4088" max="4088" width="5.875" style="2" customWidth="1"/>
    <col min="4089" max="4090" width="5.75" style="2" customWidth="1"/>
    <col min="4091" max="4091" width="6.625" style="2" customWidth="1"/>
    <col min="4092" max="4092" width="7.375" style="2" customWidth="1"/>
    <col min="4093" max="4094" width="7.125" style="2" customWidth="1"/>
    <col min="4095" max="4095" width="5.75" style="2" customWidth="1"/>
    <col min="4096" max="4096" width="4.5" style="2" customWidth="1"/>
    <col min="4097" max="4097" width="5.625" style="2" customWidth="1"/>
    <col min="4098" max="4098" width="5.375" style="2" customWidth="1"/>
    <col min="4099" max="4099" width="5.625" style="2" customWidth="1"/>
    <col min="4100" max="4100" width="6.375" style="2" customWidth="1"/>
    <col min="4101" max="4101" width="5.625" style="2" customWidth="1"/>
    <col min="4102" max="4102" width="6.25" style="2" customWidth="1"/>
    <col min="4103" max="4340" width="9" style="2"/>
    <col min="4341" max="4341" width="4" style="2" customWidth="1"/>
    <col min="4342" max="4342" width="25.875" style="2" customWidth="1"/>
    <col min="4343" max="4343" width="5.75" style="2" customWidth="1"/>
    <col min="4344" max="4344" width="5.875" style="2" customWidth="1"/>
    <col min="4345" max="4346" width="5.75" style="2" customWidth="1"/>
    <col min="4347" max="4347" width="6.625" style="2" customWidth="1"/>
    <col min="4348" max="4348" width="7.375" style="2" customWidth="1"/>
    <col min="4349" max="4350" width="7.125" style="2" customWidth="1"/>
    <col min="4351" max="4351" width="5.75" style="2" customWidth="1"/>
    <col min="4352" max="4352" width="4.5" style="2" customWidth="1"/>
    <col min="4353" max="4353" width="5.625" style="2" customWidth="1"/>
    <col min="4354" max="4354" width="5.375" style="2" customWidth="1"/>
    <col min="4355" max="4355" width="5.625" style="2" customWidth="1"/>
    <col min="4356" max="4356" width="6.375" style="2" customWidth="1"/>
    <col min="4357" max="4357" width="5.625" style="2" customWidth="1"/>
    <col min="4358" max="4358" width="6.25" style="2" customWidth="1"/>
    <col min="4359" max="4596" width="9" style="2"/>
    <col min="4597" max="4597" width="4" style="2" customWidth="1"/>
    <col min="4598" max="4598" width="25.875" style="2" customWidth="1"/>
    <col min="4599" max="4599" width="5.75" style="2" customWidth="1"/>
    <col min="4600" max="4600" width="5.875" style="2" customWidth="1"/>
    <col min="4601" max="4602" width="5.75" style="2" customWidth="1"/>
    <col min="4603" max="4603" width="6.625" style="2" customWidth="1"/>
    <col min="4604" max="4604" width="7.375" style="2" customWidth="1"/>
    <col min="4605" max="4606" width="7.125" style="2" customWidth="1"/>
    <col min="4607" max="4607" width="5.75" style="2" customWidth="1"/>
    <col min="4608" max="4608" width="4.5" style="2" customWidth="1"/>
    <col min="4609" max="4609" width="5.625" style="2" customWidth="1"/>
    <col min="4610" max="4610" width="5.375" style="2" customWidth="1"/>
    <col min="4611" max="4611" width="5.625" style="2" customWidth="1"/>
    <col min="4612" max="4612" width="6.375" style="2" customWidth="1"/>
    <col min="4613" max="4613" width="5.625" style="2" customWidth="1"/>
    <col min="4614" max="4614" width="6.25" style="2" customWidth="1"/>
    <col min="4615" max="4852" width="9" style="2"/>
    <col min="4853" max="4853" width="4" style="2" customWidth="1"/>
    <col min="4854" max="4854" width="25.875" style="2" customWidth="1"/>
    <col min="4855" max="4855" width="5.75" style="2" customWidth="1"/>
    <col min="4856" max="4856" width="5.875" style="2" customWidth="1"/>
    <col min="4857" max="4858" width="5.75" style="2" customWidth="1"/>
    <col min="4859" max="4859" width="6.625" style="2" customWidth="1"/>
    <col min="4860" max="4860" width="7.375" style="2" customWidth="1"/>
    <col min="4861" max="4862" width="7.125" style="2" customWidth="1"/>
    <col min="4863" max="4863" width="5.75" style="2" customWidth="1"/>
    <col min="4864" max="4864" width="4.5" style="2" customWidth="1"/>
    <col min="4865" max="4865" width="5.625" style="2" customWidth="1"/>
    <col min="4866" max="4866" width="5.375" style="2" customWidth="1"/>
    <col min="4867" max="4867" width="5.625" style="2" customWidth="1"/>
    <col min="4868" max="4868" width="6.375" style="2" customWidth="1"/>
    <col min="4869" max="4869" width="5.625" style="2" customWidth="1"/>
    <col min="4870" max="4870" width="6.25" style="2" customWidth="1"/>
    <col min="4871" max="5108" width="9" style="2"/>
    <col min="5109" max="5109" width="4" style="2" customWidth="1"/>
    <col min="5110" max="5110" width="25.875" style="2" customWidth="1"/>
    <col min="5111" max="5111" width="5.75" style="2" customWidth="1"/>
    <col min="5112" max="5112" width="5.875" style="2" customWidth="1"/>
    <col min="5113" max="5114" width="5.75" style="2" customWidth="1"/>
    <col min="5115" max="5115" width="6.625" style="2" customWidth="1"/>
    <col min="5116" max="5116" width="7.375" style="2" customWidth="1"/>
    <col min="5117" max="5118" width="7.125" style="2" customWidth="1"/>
    <col min="5119" max="5119" width="5.75" style="2" customWidth="1"/>
    <col min="5120" max="5120" width="4.5" style="2" customWidth="1"/>
    <col min="5121" max="5121" width="5.625" style="2" customWidth="1"/>
    <col min="5122" max="5122" width="5.375" style="2" customWidth="1"/>
    <col min="5123" max="5123" width="5.625" style="2" customWidth="1"/>
    <col min="5124" max="5124" width="6.375" style="2" customWidth="1"/>
    <col min="5125" max="5125" width="5.625" style="2" customWidth="1"/>
    <col min="5126" max="5126" width="6.25" style="2" customWidth="1"/>
    <col min="5127" max="5364" width="9" style="2"/>
    <col min="5365" max="5365" width="4" style="2" customWidth="1"/>
    <col min="5366" max="5366" width="25.875" style="2" customWidth="1"/>
    <col min="5367" max="5367" width="5.75" style="2" customWidth="1"/>
    <col min="5368" max="5368" width="5.875" style="2" customWidth="1"/>
    <col min="5369" max="5370" width="5.75" style="2" customWidth="1"/>
    <col min="5371" max="5371" width="6.625" style="2" customWidth="1"/>
    <col min="5372" max="5372" width="7.375" style="2" customWidth="1"/>
    <col min="5373" max="5374" width="7.125" style="2" customWidth="1"/>
    <col min="5375" max="5375" width="5.75" style="2" customWidth="1"/>
    <col min="5376" max="5376" width="4.5" style="2" customWidth="1"/>
    <col min="5377" max="5377" width="5.625" style="2" customWidth="1"/>
    <col min="5378" max="5378" width="5.375" style="2" customWidth="1"/>
    <col min="5379" max="5379" width="5.625" style="2" customWidth="1"/>
    <col min="5380" max="5380" width="6.375" style="2" customWidth="1"/>
    <col min="5381" max="5381" width="5.625" style="2" customWidth="1"/>
    <col min="5382" max="5382" width="6.25" style="2" customWidth="1"/>
    <col min="5383" max="5620" width="9" style="2"/>
    <col min="5621" max="5621" width="4" style="2" customWidth="1"/>
    <col min="5622" max="5622" width="25.875" style="2" customWidth="1"/>
    <col min="5623" max="5623" width="5.75" style="2" customWidth="1"/>
    <col min="5624" max="5624" width="5.875" style="2" customWidth="1"/>
    <col min="5625" max="5626" width="5.75" style="2" customWidth="1"/>
    <col min="5627" max="5627" width="6.625" style="2" customWidth="1"/>
    <col min="5628" max="5628" width="7.375" style="2" customWidth="1"/>
    <col min="5629" max="5630" width="7.125" style="2" customWidth="1"/>
    <col min="5631" max="5631" width="5.75" style="2" customWidth="1"/>
    <col min="5632" max="5632" width="4.5" style="2" customWidth="1"/>
    <col min="5633" max="5633" width="5.625" style="2" customWidth="1"/>
    <col min="5634" max="5634" width="5.375" style="2" customWidth="1"/>
    <col min="5635" max="5635" width="5.625" style="2" customWidth="1"/>
    <col min="5636" max="5636" width="6.375" style="2" customWidth="1"/>
    <col min="5637" max="5637" width="5.625" style="2" customWidth="1"/>
    <col min="5638" max="5638" width="6.25" style="2" customWidth="1"/>
    <col min="5639" max="5876" width="9" style="2"/>
    <col min="5877" max="5877" width="4" style="2" customWidth="1"/>
    <col min="5878" max="5878" width="25.875" style="2" customWidth="1"/>
    <col min="5879" max="5879" width="5.75" style="2" customWidth="1"/>
    <col min="5880" max="5880" width="5.875" style="2" customWidth="1"/>
    <col min="5881" max="5882" width="5.75" style="2" customWidth="1"/>
    <col min="5883" max="5883" width="6.625" style="2" customWidth="1"/>
    <col min="5884" max="5884" width="7.375" style="2" customWidth="1"/>
    <col min="5885" max="5886" width="7.125" style="2" customWidth="1"/>
    <col min="5887" max="5887" width="5.75" style="2" customWidth="1"/>
    <col min="5888" max="5888" width="4.5" style="2" customWidth="1"/>
    <col min="5889" max="5889" width="5.625" style="2" customWidth="1"/>
    <col min="5890" max="5890" width="5.375" style="2" customWidth="1"/>
    <col min="5891" max="5891" width="5.625" style="2" customWidth="1"/>
    <col min="5892" max="5892" width="6.375" style="2" customWidth="1"/>
    <col min="5893" max="5893" width="5.625" style="2" customWidth="1"/>
    <col min="5894" max="5894" width="6.25" style="2" customWidth="1"/>
    <col min="5895" max="6132" width="9" style="2"/>
    <col min="6133" max="6133" width="4" style="2" customWidth="1"/>
    <col min="6134" max="6134" width="25.875" style="2" customWidth="1"/>
    <col min="6135" max="6135" width="5.75" style="2" customWidth="1"/>
    <col min="6136" max="6136" width="5.875" style="2" customWidth="1"/>
    <col min="6137" max="6138" width="5.75" style="2" customWidth="1"/>
    <col min="6139" max="6139" width="6.625" style="2" customWidth="1"/>
    <col min="6140" max="6140" width="7.375" style="2" customWidth="1"/>
    <col min="6141" max="6142" width="7.125" style="2" customWidth="1"/>
    <col min="6143" max="6143" width="5.75" style="2" customWidth="1"/>
    <col min="6144" max="6144" width="4.5" style="2" customWidth="1"/>
    <col min="6145" max="6145" width="5.625" style="2" customWidth="1"/>
    <col min="6146" max="6146" width="5.375" style="2" customWidth="1"/>
    <col min="6147" max="6147" width="5.625" style="2" customWidth="1"/>
    <col min="6148" max="6148" width="6.375" style="2" customWidth="1"/>
    <col min="6149" max="6149" width="5.625" style="2" customWidth="1"/>
    <col min="6150" max="6150" width="6.25" style="2" customWidth="1"/>
    <col min="6151" max="6388" width="9" style="2"/>
    <col min="6389" max="6389" width="4" style="2" customWidth="1"/>
    <col min="6390" max="6390" width="25.875" style="2" customWidth="1"/>
    <col min="6391" max="6391" width="5.75" style="2" customWidth="1"/>
    <col min="6392" max="6392" width="5.875" style="2" customWidth="1"/>
    <col min="6393" max="6394" width="5.75" style="2" customWidth="1"/>
    <col min="6395" max="6395" width="6.625" style="2" customWidth="1"/>
    <col min="6396" max="6396" width="7.375" style="2" customWidth="1"/>
    <col min="6397" max="6398" width="7.125" style="2" customWidth="1"/>
    <col min="6399" max="6399" width="5.75" style="2" customWidth="1"/>
    <col min="6400" max="6400" width="4.5" style="2" customWidth="1"/>
    <col min="6401" max="6401" width="5.625" style="2" customWidth="1"/>
    <col min="6402" max="6402" width="5.375" style="2" customWidth="1"/>
    <col min="6403" max="6403" width="5.625" style="2" customWidth="1"/>
    <col min="6404" max="6404" width="6.375" style="2" customWidth="1"/>
    <col min="6405" max="6405" width="5.625" style="2" customWidth="1"/>
    <col min="6406" max="6406" width="6.25" style="2" customWidth="1"/>
    <col min="6407" max="6644" width="9" style="2"/>
    <col min="6645" max="6645" width="4" style="2" customWidth="1"/>
    <col min="6646" max="6646" width="25.875" style="2" customWidth="1"/>
    <col min="6647" max="6647" width="5.75" style="2" customWidth="1"/>
    <col min="6648" max="6648" width="5.875" style="2" customWidth="1"/>
    <col min="6649" max="6650" width="5.75" style="2" customWidth="1"/>
    <col min="6651" max="6651" width="6.625" style="2" customWidth="1"/>
    <col min="6652" max="6652" width="7.375" style="2" customWidth="1"/>
    <col min="6653" max="6654" width="7.125" style="2" customWidth="1"/>
    <col min="6655" max="6655" width="5.75" style="2" customWidth="1"/>
    <col min="6656" max="6656" width="4.5" style="2" customWidth="1"/>
    <col min="6657" max="6657" width="5.625" style="2" customWidth="1"/>
    <col min="6658" max="6658" width="5.375" style="2" customWidth="1"/>
    <col min="6659" max="6659" width="5.625" style="2" customWidth="1"/>
    <col min="6660" max="6660" width="6.375" style="2" customWidth="1"/>
    <col min="6661" max="6661" width="5.625" style="2" customWidth="1"/>
    <col min="6662" max="6662" width="6.25" style="2" customWidth="1"/>
    <col min="6663" max="6900" width="9" style="2"/>
    <col min="6901" max="6901" width="4" style="2" customWidth="1"/>
    <col min="6902" max="6902" width="25.875" style="2" customWidth="1"/>
    <col min="6903" max="6903" width="5.75" style="2" customWidth="1"/>
    <col min="6904" max="6904" width="5.875" style="2" customWidth="1"/>
    <col min="6905" max="6906" width="5.75" style="2" customWidth="1"/>
    <col min="6907" max="6907" width="6.625" style="2" customWidth="1"/>
    <col min="6908" max="6908" width="7.375" style="2" customWidth="1"/>
    <col min="6909" max="6910" width="7.125" style="2" customWidth="1"/>
    <col min="6911" max="6911" width="5.75" style="2" customWidth="1"/>
    <col min="6912" max="6912" width="4.5" style="2" customWidth="1"/>
    <col min="6913" max="6913" width="5.625" style="2" customWidth="1"/>
    <col min="6914" max="6914" width="5.375" style="2" customWidth="1"/>
    <col min="6915" max="6915" width="5.625" style="2" customWidth="1"/>
    <col min="6916" max="6916" width="6.375" style="2" customWidth="1"/>
    <col min="6917" max="6917" width="5.625" style="2" customWidth="1"/>
    <col min="6918" max="6918" width="6.25" style="2" customWidth="1"/>
    <col min="6919" max="7156" width="9" style="2"/>
    <col min="7157" max="7157" width="4" style="2" customWidth="1"/>
    <col min="7158" max="7158" width="25.875" style="2" customWidth="1"/>
    <col min="7159" max="7159" width="5.75" style="2" customWidth="1"/>
    <col min="7160" max="7160" width="5.875" style="2" customWidth="1"/>
    <col min="7161" max="7162" width="5.75" style="2" customWidth="1"/>
    <col min="7163" max="7163" width="6.625" style="2" customWidth="1"/>
    <col min="7164" max="7164" width="7.375" style="2" customWidth="1"/>
    <col min="7165" max="7166" width="7.125" style="2" customWidth="1"/>
    <col min="7167" max="7167" width="5.75" style="2" customWidth="1"/>
    <col min="7168" max="7168" width="4.5" style="2" customWidth="1"/>
    <col min="7169" max="7169" width="5.625" style="2" customWidth="1"/>
    <col min="7170" max="7170" width="5.375" style="2" customWidth="1"/>
    <col min="7171" max="7171" width="5.625" style="2" customWidth="1"/>
    <col min="7172" max="7172" width="6.375" style="2" customWidth="1"/>
    <col min="7173" max="7173" width="5.625" style="2" customWidth="1"/>
    <col min="7174" max="7174" width="6.25" style="2" customWidth="1"/>
    <col min="7175" max="7412" width="9" style="2"/>
    <col min="7413" max="7413" width="4" style="2" customWidth="1"/>
    <col min="7414" max="7414" width="25.875" style="2" customWidth="1"/>
    <col min="7415" max="7415" width="5.75" style="2" customWidth="1"/>
    <col min="7416" max="7416" width="5.875" style="2" customWidth="1"/>
    <col min="7417" max="7418" width="5.75" style="2" customWidth="1"/>
    <col min="7419" max="7419" width="6.625" style="2" customWidth="1"/>
    <col min="7420" max="7420" width="7.375" style="2" customWidth="1"/>
    <col min="7421" max="7422" width="7.125" style="2" customWidth="1"/>
    <col min="7423" max="7423" width="5.75" style="2" customWidth="1"/>
    <col min="7424" max="7424" width="4.5" style="2" customWidth="1"/>
    <col min="7425" max="7425" width="5.625" style="2" customWidth="1"/>
    <col min="7426" max="7426" width="5.375" style="2" customWidth="1"/>
    <col min="7427" max="7427" width="5.625" style="2" customWidth="1"/>
    <col min="7428" max="7428" width="6.375" style="2" customWidth="1"/>
    <col min="7429" max="7429" width="5.625" style="2" customWidth="1"/>
    <col min="7430" max="7430" width="6.25" style="2" customWidth="1"/>
    <col min="7431" max="7668" width="9" style="2"/>
    <col min="7669" max="7669" width="4" style="2" customWidth="1"/>
    <col min="7670" max="7670" width="25.875" style="2" customWidth="1"/>
    <col min="7671" max="7671" width="5.75" style="2" customWidth="1"/>
    <col min="7672" max="7672" width="5.875" style="2" customWidth="1"/>
    <col min="7673" max="7674" width="5.75" style="2" customWidth="1"/>
    <col min="7675" max="7675" width="6.625" style="2" customWidth="1"/>
    <col min="7676" max="7676" width="7.375" style="2" customWidth="1"/>
    <col min="7677" max="7678" width="7.125" style="2" customWidth="1"/>
    <col min="7679" max="7679" width="5.75" style="2" customWidth="1"/>
    <col min="7680" max="7680" width="4.5" style="2" customWidth="1"/>
    <col min="7681" max="7681" width="5.625" style="2" customWidth="1"/>
    <col min="7682" max="7682" width="5.375" style="2" customWidth="1"/>
    <col min="7683" max="7683" width="5.625" style="2" customWidth="1"/>
    <col min="7684" max="7684" width="6.375" style="2" customWidth="1"/>
    <col min="7685" max="7685" width="5.625" style="2" customWidth="1"/>
    <col min="7686" max="7686" width="6.25" style="2" customWidth="1"/>
    <col min="7687" max="7924" width="9" style="2"/>
    <col min="7925" max="7925" width="4" style="2" customWidth="1"/>
    <col min="7926" max="7926" width="25.875" style="2" customWidth="1"/>
    <col min="7927" max="7927" width="5.75" style="2" customWidth="1"/>
    <col min="7928" max="7928" width="5.875" style="2" customWidth="1"/>
    <col min="7929" max="7930" width="5.75" style="2" customWidth="1"/>
    <col min="7931" max="7931" width="6.625" style="2" customWidth="1"/>
    <col min="7932" max="7932" width="7.375" style="2" customWidth="1"/>
    <col min="7933" max="7934" width="7.125" style="2" customWidth="1"/>
    <col min="7935" max="7935" width="5.75" style="2" customWidth="1"/>
    <col min="7936" max="7936" width="4.5" style="2" customWidth="1"/>
    <col min="7937" max="7937" width="5.625" style="2" customWidth="1"/>
    <col min="7938" max="7938" width="5.375" style="2" customWidth="1"/>
    <col min="7939" max="7939" width="5.625" style="2" customWidth="1"/>
    <col min="7940" max="7940" width="6.375" style="2" customWidth="1"/>
    <col min="7941" max="7941" width="5.625" style="2" customWidth="1"/>
    <col min="7942" max="7942" width="6.25" style="2" customWidth="1"/>
    <col min="7943" max="8180" width="9" style="2"/>
    <col min="8181" max="8181" width="4" style="2" customWidth="1"/>
    <col min="8182" max="8182" width="25.875" style="2" customWidth="1"/>
    <col min="8183" max="8183" width="5.75" style="2" customWidth="1"/>
    <col min="8184" max="8184" width="5.875" style="2" customWidth="1"/>
    <col min="8185" max="8186" width="5.75" style="2" customWidth="1"/>
    <col min="8187" max="8187" width="6.625" style="2" customWidth="1"/>
    <col min="8188" max="8188" width="7.375" style="2" customWidth="1"/>
    <col min="8189" max="8190" width="7.125" style="2" customWidth="1"/>
    <col min="8191" max="8191" width="5.75" style="2" customWidth="1"/>
    <col min="8192" max="8192" width="4.5" style="2" customWidth="1"/>
    <col min="8193" max="8193" width="5.625" style="2" customWidth="1"/>
    <col min="8194" max="8194" width="5.375" style="2" customWidth="1"/>
    <col min="8195" max="8195" width="5.625" style="2" customWidth="1"/>
    <col min="8196" max="8196" width="6.375" style="2" customWidth="1"/>
    <col min="8197" max="8197" width="5.625" style="2" customWidth="1"/>
    <col min="8198" max="8198" width="6.25" style="2" customWidth="1"/>
    <col min="8199" max="8436" width="9" style="2"/>
    <col min="8437" max="8437" width="4" style="2" customWidth="1"/>
    <col min="8438" max="8438" width="25.875" style="2" customWidth="1"/>
    <col min="8439" max="8439" width="5.75" style="2" customWidth="1"/>
    <col min="8440" max="8440" width="5.875" style="2" customWidth="1"/>
    <col min="8441" max="8442" width="5.75" style="2" customWidth="1"/>
    <col min="8443" max="8443" width="6.625" style="2" customWidth="1"/>
    <col min="8444" max="8444" width="7.375" style="2" customWidth="1"/>
    <col min="8445" max="8446" width="7.125" style="2" customWidth="1"/>
    <col min="8447" max="8447" width="5.75" style="2" customWidth="1"/>
    <col min="8448" max="8448" width="4.5" style="2" customWidth="1"/>
    <col min="8449" max="8449" width="5.625" style="2" customWidth="1"/>
    <col min="8450" max="8450" width="5.375" style="2" customWidth="1"/>
    <col min="8451" max="8451" width="5.625" style="2" customWidth="1"/>
    <col min="8452" max="8452" width="6.375" style="2" customWidth="1"/>
    <col min="8453" max="8453" width="5.625" style="2" customWidth="1"/>
    <col min="8454" max="8454" width="6.25" style="2" customWidth="1"/>
    <col min="8455" max="8692" width="9" style="2"/>
    <col min="8693" max="8693" width="4" style="2" customWidth="1"/>
    <col min="8694" max="8694" width="25.875" style="2" customWidth="1"/>
    <col min="8695" max="8695" width="5.75" style="2" customWidth="1"/>
    <col min="8696" max="8696" width="5.875" style="2" customWidth="1"/>
    <col min="8697" max="8698" width="5.75" style="2" customWidth="1"/>
    <col min="8699" max="8699" width="6.625" style="2" customWidth="1"/>
    <col min="8700" max="8700" width="7.375" style="2" customWidth="1"/>
    <col min="8701" max="8702" width="7.125" style="2" customWidth="1"/>
    <col min="8703" max="8703" width="5.75" style="2" customWidth="1"/>
    <col min="8704" max="8704" width="4.5" style="2" customWidth="1"/>
    <col min="8705" max="8705" width="5.625" style="2" customWidth="1"/>
    <col min="8706" max="8706" width="5.375" style="2" customWidth="1"/>
    <col min="8707" max="8707" width="5.625" style="2" customWidth="1"/>
    <col min="8708" max="8708" width="6.375" style="2" customWidth="1"/>
    <col min="8709" max="8709" width="5.625" style="2" customWidth="1"/>
    <col min="8710" max="8710" width="6.25" style="2" customWidth="1"/>
    <col min="8711" max="8948" width="9" style="2"/>
    <col min="8949" max="8949" width="4" style="2" customWidth="1"/>
    <col min="8950" max="8950" width="25.875" style="2" customWidth="1"/>
    <col min="8951" max="8951" width="5.75" style="2" customWidth="1"/>
    <col min="8952" max="8952" width="5.875" style="2" customWidth="1"/>
    <col min="8953" max="8954" width="5.75" style="2" customWidth="1"/>
    <col min="8955" max="8955" width="6.625" style="2" customWidth="1"/>
    <col min="8956" max="8956" width="7.375" style="2" customWidth="1"/>
    <col min="8957" max="8958" width="7.125" style="2" customWidth="1"/>
    <col min="8959" max="8959" width="5.75" style="2" customWidth="1"/>
    <col min="8960" max="8960" width="4.5" style="2" customWidth="1"/>
    <col min="8961" max="8961" width="5.625" style="2" customWidth="1"/>
    <col min="8962" max="8962" width="5.375" style="2" customWidth="1"/>
    <col min="8963" max="8963" width="5.625" style="2" customWidth="1"/>
    <col min="8964" max="8964" width="6.375" style="2" customWidth="1"/>
    <col min="8965" max="8965" width="5.625" style="2" customWidth="1"/>
    <col min="8966" max="8966" width="6.25" style="2" customWidth="1"/>
    <col min="8967" max="9204" width="9" style="2"/>
    <col min="9205" max="9205" width="4" style="2" customWidth="1"/>
    <col min="9206" max="9206" width="25.875" style="2" customWidth="1"/>
    <col min="9207" max="9207" width="5.75" style="2" customWidth="1"/>
    <col min="9208" max="9208" width="5.875" style="2" customWidth="1"/>
    <col min="9209" max="9210" width="5.75" style="2" customWidth="1"/>
    <col min="9211" max="9211" width="6.625" style="2" customWidth="1"/>
    <col min="9212" max="9212" width="7.375" style="2" customWidth="1"/>
    <col min="9213" max="9214" width="7.125" style="2" customWidth="1"/>
    <col min="9215" max="9215" width="5.75" style="2" customWidth="1"/>
    <col min="9216" max="9216" width="4.5" style="2" customWidth="1"/>
    <col min="9217" max="9217" width="5.625" style="2" customWidth="1"/>
    <col min="9218" max="9218" width="5.375" style="2" customWidth="1"/>
    <col min="9219" max="9219" width="5.625" style="2" customWidth="1"/>
    <col min="9220" max="9220" width="6.375" style="2" customWidth="1"/>
    <col min="9221" max="9221" width="5.625" style="2" customWidth="1"/>
    <col min="9222" max="9222" width="6.25" style="2" customWidth="1"/>
    <col min="9223" max="9460" width="9" style="2"/>
    <col min="9461" max="9461" width="4" style="2" customWidth="1"/>
    <col min="9462" max="9462" width="25.875" style="2" customWidth="1"/>
    <col min="9463" max="9463" width="5.75" style="2" customWidth="1"/>
    <col min="9464" max="9464" width="5.875" style="2" customWidth="1"/>
    <col min="9465" max="9466" width="5.75" style="2" customWidth="1"/>
    <col min="9467" max="9467" width="6.625" style="2" customWidth="1"/>
    <col min="9468" max="9468" width="7.375" style="2" customWidth="1"/>
    <col min="9469" max="9470" width="7.125" style="2" customWidth="1"/>
    <col min="9471" max="9471" width="5.75" style="2" customWidth="1"/>
    <col min="9472" max="9472" width="4.5" style="2" customWidth="1"/>
    <col min="9473" max="9473" width="5.625" style="2" customWidth="1"/>
    <col min="9474" max="9474" width="5.375" style="2" customWidth="1"/>
    <col min="9475" max="9475" width="5.625" style="2" customWidth="1"/>
    <col min="9476" max="9476" width="6.375" style="2" customWidth="1"/>
    <col min="9477" max="9477" width="5.625" style="2" customWidth="1"/>
    <col min="9478" max="9478" width="6.25" style="2" customWidth="1"/>
    <col min="9479" max="9716" width="9" style="2"/>
    <col min="9717" max="9717" width="4" style="2" customWidth="1"/>
    <col min="9718" max="9718" width="25.875" style="2" customWidth="1"/>
    <col min="9719" max="9719" width="5.75" style="2" customWidth="1"/>
    <col min="9720" max="9720" width="5.875" style="2" customWidth="1"/>
    <col min="9721" max="9722" width="5.75" style="2" customWidth="1"/>
    <col min="9723" max="9723" width="6.625" style="2" customWidth="1"/>
    <col min="9724" max="9724" width="7.375" style="2" customWidth="1"/>
    <col min="9725" max="9726" width="7.125" style="2" customWidth="1"/>
    <col min="9727" max="9727" width="5.75" style="2" customWidth="1"/>
    <col min="9728" max="9728" width="4.5" style="2" customWidth="1"/>
    <col min="9729" max="9729" width="5.625" style="2" customWidth="1"/>
    <col min="9730" max="9730" width="5.375" style="2" customWidth="1"/>
    <col min="9731" max="9731" width="5.625" style="2" customWidth="1"/>
    <col min="9732" max="9732" width="6.375" style="2" customWidth="1"/>
    <col min="9733" max="9733" width="5.625" style="2" customWidth="1"/>
    <col min="9734" max="9734" width="6.25" style="2" customWidth="1"/>
    <col min="9735" max="9972" width="9" style="2"/>
    <col min="9973" max="9973" width="4" style="2" customWidth="1"/>
    <col min="9974" max="9974" width="25.875" style="2" customWidth="1"/>
    <col min="9975" max="9975" width="5.75" style="2" customWidth="1"/>
    <col min="9976" max="9976" width="5.875" style="2" customWidth="1"/>
    <col min="9977" max="9978" width="5.75" style="2" customWidth="1"/>
    <col min="9979" max="9979" width="6.625" style="2" customWidth="1"/>
    <col min="9980" max="9980" width="7.375" style="2" customWidth="1"/>
    <col min="9981" max="9982" width="7.125" style="2" customWidth="1"/>
    <col min="9983" max="9983" width="5.75" style="2" customWidth="1"/>
    <col min="9984" max="9984" width="4.5" style="2" customWidth="1"/>
    <col min="9985" max="9985" width="5.625" style="2" customWidth="1"/>
    <col min="9986" max="9986" width="5.375" style="2" customWidth="1"/>
    <col min="9987" max="9987" width="5.625" style="2" customWidth="1"/>
    <col min="9988" max="9988" width="6.375" style="2" customWidth="1"/>
    <col min="9989" max="9989" width="5.625" style="2" customWidth="1"/>
    <col min="9990" max="9990" width="6.25" style="2" customWidth="1"/>
    <col min="9991" max="10228" width="9" style="2"/>
    <col min="10229" max="10229" width="4" style="2" customWidth="1"/>
    <col min="10230" max="10230" width="25.875" style="2" customWidth="1"/>
    <col min="10231" max="10231" width="5.75" style="2" customWidth="1"/>
    <col min="10232" max="10232" width="5.875" style="2" customWidth="1"/>
    <col min="10233" max="10234" width="5.75" style="2" customWidth="1"/>
    <col min="10235" max="10235" width="6.625" style="2" customWidth="1"/>
    <col min="10236" max="10236" width="7.375" style="2" customWidth="1"/>
    <col min="10237" max="10238" width="7.125" style="2" customWidth="1"/>
    <col min="10239" max="10239" width="5.75" style="2" customWidth="1"/>
    <col min="10240" max="10240" width="4.5" style="2" customWidth="1"/>
    <col min="10241" max="10241" width="5.625" style="2" customWidth="1"/>
    <col min="10242" max="10242" width="5.375" style="2" customWidth="1"/>
    <col min="10243" max="10243" width="5.625" style="2" customWidth="1"/>
    <col min="10244" max="10244" width="6.375" style="2" customWidth="1"/>
    <col min="10245" max="10245" width="5.625" style="2" customWidth="1"/>
    <col min="10246" max="10246" width="6.25" style="2" customWidth="1"/>
    <col min="10247" max="10484" width="9" style="2"/>
    <col min="10485" max="10485" width="4" style="2" customWidth="1"/>
    <col min="10486" max="10486" width="25.875" style="2" customWidth="1"/>
    <col min="10487" max="10487" width="5.75" style="2" customWidth="1"/>
    <col min="10488" max="10488" width="5.875" style="2" customWidth="1"/>
    <col min="10489" max="10490" width="5.75" style="2" customWidth="1"/>
    <col min="10491" max="10491" width="6.625" style="2" customWidth="1"/>
    <col min="10492" max="10492" width="7.375" style="2" customWidth="1"/>
    <col min="10493" max="10494" width="7.125" style="2" customWidth="1"/>
    <col min="10495" max="10495" width="5.75" style="2" customWidth="1"/>
    <col min="10496" max="10496" width="4.5" style="2" customWidth="1"/>
    <col min="10497" max="10497" width="5.625" style="2" customWidth="1"/>
    <col min="10498" max="10498" width="5.375" style="2" customWidth="1"/>
    <col min="10499" max="10499" width="5.625" style="2" customWidth="1"/>
    <col min="10500" max="10500" width="6.375" style="2" customWidth="1"/>
    <col min="10501" max="10501" width="5.625" style="2" customWidth="1"/>
    <col min="10502" max="10502" width="6.25" style="2" customWidth="1"/>
    <col min="10503" max="10740" width="9" style="2"/>
    <col min="10741" max="10741" width="4" style="2" customWidth="1"/>
    <col min="10742" max="10742" width="25.875" style="2" customWidth="1"/>
    <col min="10743" max="10743" width="5.75" style="2" customWidth="1"/>
    <col min="10744" max="10744" width="5.875" style="2" customWidth="1"/>
    <col min="10745" max="10746" width="5.75" style="2" customWidth="1"/>
    <col min="10747" max="10747" width="6.625" style="2" customWidth="1"/>
    <col min="10748" max="10748" width="7.375" style="2" customWidth="1"/>
    <col min="10749" max="10750" width="7.125" style="2" customWidth="1"/>
    <col min="10751" max="10751" width="5.75" style="2" customWidth="1"/>
    <col min="10752" max="10752" width="4.5" style="2" customWidth="1"/>
    <col min="10753" max="10753" width="5.625" style="2" customWidth="1"/>
    <col min="10754" max="10754" width="5.375" style="2" customWidth="1"/>
    <col min="10755" max="10755" width="5.625" style="2" customWidth="1"/>
    <col min="10756" max="10756" width="6.375" style="2" customWidth="1"/>
    <col min="10757" max="10757" width="5.625" style="2" customWidth="1"/>
    <col min="10758" max="10758" width="6.25" style="2" customWidth="1"/>
    <col min="10759" max="10996" width="9" style="2"/>
    <col min="10997" max="10997" width="4" style="2" customWidth="1"/>
    <col min="10998" max="10998" width="25.875" style="2" customWidth="1"/>
    <col min="10999" max="10999" width="5.75" style="2" customWidth="1"/>
    <col min="11000" max="11000" width="5.875" style="2" customWidth="1"/>
    <col min="11001" max="11002" width="5.75" style="2" customWidth="1"/>
    <col min="11003" max="11003" width="6.625" style="2" customWidth="1"/>
    <col min="11004" max="11004" width="7.375" style="2" customWidth="1"/>
    <col min="11005" max="11006" width="7.125" style="2" customWidth="1"/>
    <col min="11007" max="11007" width="5.75" style="2" customWidth="1"/>
    <col min="11008" max="11008" width="4.5" style="2" customWidth="1"/>
    <col min="11009" max="11009" width="5.625" style="2" customWidth="1"/>
    <col min="11010" max="11010" width="5.375" style="2" customWidth="1"/>
    <col min="11011" max="11011" width="5.625" style="2" customWidth="1"/>
    <col min="11012" max="11012" width="6.375" style="2" customWidth="1"/>
    <col min="11013" max="11013" width="5.625" style="2" customWidth="1"/>
    <col min="11014" max="11014" width="6.25" style="2" customWidth="1"/>
    <col min="11015" max="11252" width="9" style="2"/>
    <col min="11253" max="11253" width="4" style="2" customWidth="1"/>
    <col min="11254" max="11254" width="25.875" style="2" customWidth="1"/>
    <col min="11255" max="11255" width="5.75" style="2" customWidth="1"/>
    <col min="11256" max="11256" width="5.875" style="2" customWidth="1"/>
    <col min="11257" max="11258" width="5.75" style="2" customWidth="1"/>
    <col min="11259" max="11259" width="6.625" style="2" customWidth="1"/>
    <col min="11260" max="11260" width="7.375" style="2" customWidth="1"/>
    <col min="11261" max="11262" width="7.125" style="2" customWidth="1"/>
    <col min="11263" max="11263" width="5.75" style="2" customWidth="1"/>
    <col min="11264" max="11264" width="4.5" style="2" customWidth="1"/>
    <col min="11265" max="11265" width="5.625" style="2" customWidth="1"/>
    <col min="11266" max="11266" width="5.375" style="2" customWidth="1"/>
    <col min="11267" max="11267" width="5.625" style="2" customWidth="1"/>
    <col min="11268" max="11268" width="6.375" style="2" customWidth="1"/>
    <col min="11269" max="11269" width="5.625" style="2" customWidth="1"/>
    <col min="11270" max="11270" width="6.25" style="2" customWidth="1"/>
    <col min="11271" max="11508" width="9" style="2"/>
    <col min="11509" max="11509" width="4" style="2" customWidth="1"/>
    <col min="11510" max="11510" width="25.875" style="2" customWidth="1"/>
    <col min="11511" max="11511" width="5.75" style="2" customWidth="1"/>
    <col min="11512" max="11512" width="5.875" style="2" customWidth="1"/>
    <col min="11513" max="11514" width="5.75" style="2" customWidth="1"/>
    <col min="11515" max="11515" width="6.625" style="2" customWidth="1"/>
    <col min="11516" max="11516" width="7.375" style="2" customWidth="1"/>
    <col min="11517" max="11518" width="7.125" style="2" customWidth="1"/>
    <col min="11519" max="11519" width="5.75" style="2" customWidth="1"/>
    <col min="11520" max="11520" width="4.5" style="2" customWidth="1"/>
    <col min="11521" max="11521" width="5.625" style="2" customWidth="1"/>
    <col min="11522" max="11522" width="5.375" style="2" customWidth="1"/>
    <col min="11523" max="11523" width="5.625" style="2" customWidth="1"/>
    <col min="11524" max="11524" width="6.375" style="2" customWidth="1"/>
    <col min="11525" max="11525" width="5.625" style="2" customWidth="1"/>
    <col min="11526" max="11526" width="6.25" style="2" customWidth="1"/>
    <col min="11527" max="11764" width="9" style="2"/>
    <col min="11765" max="11765" width="4" style="2" customWidth="1"/>
    <col min="11766" max="11766" width="25.875" style="2" customWidth="1"/>
    <col min="11767" max="11767" width="5.75" style="2" customWidth="1"/>
    <col min="11768" max="11768" width="5.875" style="2" customWidth="1"/>
    <col min="11769" max="11770" width="5.75" style="2" customWidth="1"/>
    <col min="11771" max="11771" width="6.625" style="2" customWidth="1"/>
    <col min="11772" max="11772" width="7.375" style="2" customWidth="1"/>
    <col min="11773" max="11774" width="7.125" style="2" customWidth="1"/>
    <col min="11775" max="11775" width="5.75" style="2" customWidth="1"/>
    <col min="11776" max="11776" width="4.5" style="2" customWidth="1"/>
    <col min="11777" max="11777" width="5.625" style="2" customWidth="1"/>
    <col min="11778" max="11778" width="5.375" style="2" customWidth="1"/>
    <col min="11779" max="11779" width="5.625" style="2" customWidth="1"/>
    <col min="11780" max="11780" width="6.375" style="2" customWidth="1"/>
    <col min="11781" max="11781" width="5.625" style="2" customWidth="1"/>
    <col min="11782" max="11782" width="6.25" style="2" customWidth="1"/>
    <col min="11783" max="12020" width="9" style="2"/>
    <col min="12021" max="12021" width="4" style="2" customWidth="1"/>
    <col min="12022" max="12022" width="25.875" style="2" customWidth="1"/>
    <col min="12023" max="12023" width="5.75" style="2" customWidth="1"/>
    <col min="12024" max="12024" width="5.875" style="2" customWidth="1"/>
    <col min="12025" max="12026" width="5.75" style="2" customWidth="1"/>
    <col min="12027" max="12027" width="6.625" style="2" customWidth="1"/>
    <col min="12028" max="12028" width="7.375" style="2" customWidth="1"/>
    <col min="12029" max="12030" width="7.125" style="2" customWidth="1"/>
    <col min="12031" max="12031" width="5.75" style="2" customWidth="1"/>
    <col min="12032" max="12032" width="4.5" style="2" customWidth="1"/>
    <col min="12033" max="12033" width="5.625" style="2" customWidth="1"/>
    <col min="12034" max="12034" width="5.375" style="2" customWidth="1"/>
    <col min="12035" max="12035" width="5.625" style="2" customWidth="1"/>
    <col min="12036" max="12036" width="6.375" style="2" customWidth="1"/>
    <col min="12037" max="12037" width="5.625" style="2" customWidth="1"/>
    <col min="12038" max="12038" width="6.25" style="2" customWidth="1"/>
    <col min="12039" max="12276" width="9" style="2"/>
    <col min="12277" max="12277" width="4" style="2" customWidth="1"/>
    <col min="12278" max="12278" width="25.875" style="2" customWidth="1"/>
    <col min="12279" max="12279" width="5.75" style="2" customWidth="1"/>
    <col min="12280" max="12280" width="5.875" style="2" customWidth="1"/>
    <col min="12281" max="12282" width="5.75" style="2" customWidth="1"/>
    <col min="12283" max="12283" width="6.625" style="2" customWidth="1"/>
    <col min="12284" max="12284" width="7.375" style="2" customWidth="1"/>
    <col min="12285" max="12286" width="7.125" style="2" customWidth="1"/>
    <col min="12287" max="12287" width="5.75" style="2" customWidth="1"/>
    <col min="12288" max="12288" width="4.5" style="2" customWidth="1"/>
    <col min="12289" max="12289" width="5.625" style="2" customWidth="1"/>
    <col min="12290" max="12290" width="5.375" style="2" customWidth="1"/>
    <col min="12291" max="12291" width="5.625" style="2" customWidth="1"/>
    <col min="12292" max="12292" width="6.375" style="2" customWidth="1"/>
    <col min="12293" max="12293" width="5.625" style="2" customWidth="1"/>
    <col min="12294" max="12294" width="6.25" style="2" customWidth="1"/>
    <col min="12295" max="12532" width="9" style="2"/>
    <col min="12533" max="12533" width="4" style="2" customWidth="1"/>
    <col min="12534" max="12534" width="25.875" style="2" customWidth="1"/>
    <col min="12535" max="12535" width="5.75" style="2" customWidth="1"/>
    <col min="12536" max="12536" width="5.875" style="2" customWidth="1"/>
    <col min="12537" max="12538" width="5.75" style="2" customWidth="1"/>
    <col min="12539" max="12539" width="6.625" style="2" customWidth="1"/>
    <col min="12540" max="12540" width="7.375" style="2" customWidth="1"/>
    <col min="12541" max="12542" width="7.125" style="2" customWidth="1"/>
    <col min="12543" max="12543" width="5.75" style="2" customWidth="1"/>
    <col min="12544" max="12544" width="4.5" style="2" customWidth="1"/>
    <col min="12545" max="12545" width="5.625" style="2" customWidth="1"/>
    <col min="12546" max="12546" width="5.375" style="2" customWidth="1"/>
    <col min="12547" max="12547" width="5.625" style="2" customWidth="1"/>
    <col min="12548" max="12548" width="6.375" style="2" customWidth="1"/>
    <col min="12549" max="12549" width="5.625" style="2" customWidth="1"/>
    <col min="12550" max="12550" width="6.25" style="2" customWidth="1"/>
    <col min="12551" max="12788" width="9" style="2"/>
    <col min="12789" max="12789" width="4" style="2" customWidth="1"/>
    <col min="12790" max="12790" width="25.875" style="2" customWidth="1"/>
    <col min="12791" max="12791" width="5.75" style="2" customWidth="1"/>
    <col min="12792" max="12792" width="5.875" style="2" customWidth="1"/>
    <col min="12793" max="12794" width="5.75" style="2" customWidth="1"/>
    <col min="12795" max="12795" width="6.625" style="2" customWidth="1"/>
    <col min="12796" max="12796" width="7.375" style="2" customWidth="1"/>
    <col min="12797" max="12798" width="7.125" style="2" customWidth="1"/>
    <col min="12799" max="12799" width="5.75" style="2" customWidth="1"/>
    <col min="12800" max="12800" width="4.5" style="2" customWidth="1"/>
    <col min="12801" max="12801" width="5.625" style="2" customWidth="1"/>
    <col min="12802" max="12802" width="5.375" style="2" customWidth="1"/>
    <col min="12803" max="12803" width="5.625" style="2" customWidth="1"/>
    <col min="12804" max="12804" width="6.375" style="2" customWidth="1"/>
    <col min="12805" max="12805" width="5.625" style="2" customWidth="1"/>
    <col min="12806" max="12806" width="6.25" style="2" customWidth="1"/>
    <col min="12807" max="13044" width="9" style="2"/>
    <col min="13045" max="13045" width="4" style="2" customWidth="1"/>
    <col min="13046" max="13046" width="25.875" style="2" customWidth="1"/>
    <col min="13047" max="13047" width="5.75" style="2" customWidth="1"/>
    <col min="13048" max="13048" width="5.875" style="2" customWidth="1"/>
    <col min="13049" max="13050" width="5.75" style="2" customWidth="1"/>
    <col min="13051" max="13051" width="6.625" style="2" customWidth="1"/>
    <col min="13052" max="13052" width="7.375" style="2" customWidth="1"/>
    <col min="13053" max="13054" width="7.125" style="2" customWidth="1"/>
    <col min="13055" max="13055" width="5.75" style="2" customWidth="1"/>
    <col min="13056" max="13056" width="4.5" style="2" customWidth="1"/>
    <col min="13057" max="13057" width="5.625" style="2" customWidth="1"/>
    <col min="13058" max="13058" width="5.375" style="2" customWidth="1"/>
    <col min="13059" max="13059" width="5.625" style="2" customWidth="1"/>
    <col min="13060" max="13060" width="6.375" style="2" customWidth="1"/>
    <col min="13061" max="13061" width="5.625" style="2" customWidth="1"/>
    <col min="13062" max="13062" width="6.25" style="2" customWidth="1"/>
    <col min="13063" max="13300" width="9" style="2"/>
    <col min="13301" max="13301" width="4" style="2" customWidth="1"/>
    <col min="13302" max="13302" width="25.875" style="2" customWidth="1"/>
    <col min="13303" max="13303" width="5.75" style="2" customWidth="1"/>
    <col min="13304" max="13304" width="5.875" style="2" customWidth="1"/>
    <col min="13305" max="13306" width="5.75" style="2" customWidth="1"/>
    <col min="13307" max="13307" width="6.625" style="2" customWidth="1"/>
    <col min="13308" max="13308" width="7.375" style="2" customWidth="1"/>
    <col min="13309" max="13310" width="7.125" style="2" customWidth="1"/>
    <col min="13311" max="13311" width="5.75" style="2" customWidth="1"/>
    <col min="13312" max="13312" width="4.5" style="2" customWidth="1"/>
    <col min="13313" max="13313" width="5.625" style="2" customWidth="1"/>
    <col min="13314" max="13314" width="5.375" style="2" customWidth="1"/>
    <col min="13315" max="13315" width="5.625" style="2" customWidth="1"/>
    <col min="13316" max="13316" width="6.375" style="2" customWidth="1"/>
    <col min="13317" max="13317" width="5.625" style="2" customWidth="1"/>
    <col min="13318" max="13318" width="6.25" style="2" customWidth="1"/>
    <col min="13319" max="13556" width="9" style="2"/>
    <col min="13557" max="13557" width="4" style="2" customWidth="1"/>
    <col min="13558" max="13558" width="25.875" style="2" customWidth="1"/>
    <col min="13559" max="13559" width="5.75" style="2" customWidth="1"/>
    <col min="13560" max="13560" width="5.875" style="2" customWidth="1"/>
    <col min="13561" max="13562" width="5.75" style="2" customWidth="1"/>
    <col min="13563" max="13563" width="6.625" style="2" customWidth="1"/>
    <col min="13564" max="13564" width="7.375" style="2" customWidth="1"/>
    <col min="13565" max="13566" width="7.125" style="2" customWidth="1"/>
    <col min="13567" max="13567" width="5.75" style="2" customWidth="1"/>
    <col min="13568" max="13568" width="4.5" style="2" customWidth="1"/>
    <col min="13569" max="13569" width="5.625" style="2" customWidth="1"/>
    <col min="13570" max="13570" width="5.375" style="2" customWidth="1"/>
    <col min="13571" max="13571" width="5.625" style="2" customWidth="1"/>
    <col min="13572" max="13572" width="6.375" style="2" customWidth="1"/>
    <col min="13573" max="13573" width="5.625" style="2" customWidth="1"/>
    <col min="13574" max="13574" width="6.25" style="2" customWidth="1"/>
    <col min="13575" max="13812" width="9" style="2"/>
    <col min="13813" max="13813" width="4" style="2" customWidth="1"/>
    <col min="13814" max="13814" width="25.875" style="2" customWidth="1"/>
    <col min="13815" max="13815" width="5.75" style="2" customWidth="1"/>
    <col min="13816" max="13816" width="5.875" style="2" customWidth="1"/>
    <col min="13817" max="13818" width="5.75" style="2" customWidth="1"/>
    <col min="13819" max="13819" width="6.625" style="2" customWidth="1"/>
    <col min="13820" max="13820" width="7.375" style="2" customWidth="1"/>
    <col min="13821" max="13822" width="7.125" style="2" customWidth="1"/>
    <col min="13823" max="13823" width="5.75" style="2" customWidth="1"/>
    <col min="13824" max="13824" width="4.5" style="2" customWidth="1"/>
    <col min="13825" max="13825" width="5.625" style="2" customWidth="1"/>
    <col min="13826" max="13826" width="5.375" style="2" customWidth="1"/>
    <col min="13827" max="13827" width="5.625" style="2" customWidth="1"/>
    <col min="13828" max="13828" width="6.375" style="2" customWidth="1"/>
    <col min="13829" max="13829" width="5.625" style="2" customWidth="1"/>
    <col min="13830" max="13830" width="6.25" style="2" customWidth="1"/>
    <col min="13831" max="14068" width="9" style="2"/>
    <col min="14069" max="14069" width="4" style="2" customWidth="1"/>
    <col min="14070" max="14070" width="25.875" style="2" customWidth="1"/>
    <col min="14071" max="14071" width="5.75" style="2" customWidth="1"/>
    <col min="14072" max="14072" width="5.875" style="2" customWidth="1"/>
    <col min="14073" max="14074" width="5.75" style="2" customWidth="1"/>
    <col min="14075" max="14075" width="6.625" style="2" customWidth="1"/>
    <col min="14076" max="14076" width="7.375" style="2" customWidth="1"/>
    <col min="14077" max="14078" width="7.125" style="2" customWidth="1"/>
    <col min="14079" max="14079" width="5.75" style="2" customWidth="1"/>
    <col min="14080" max="14080" width="4.5" style="2" customWidth="1"/>
    <col min="14081" max="14081" width="5.625" style="2" customWidth="1"/>
    <col min="14082" max="14082" width="5.375" style="2" customWidth="1"/>
    <col min="14083" max="14083" width="5.625" style="2" customWidth="1"/>
    <col min="14084" max="14084" width="6.375" style="2" customWidth="1"/>
    <col min="14085" max="14085" width="5.625" style="2" customWidth="1"/>
    <col min="14086" max="14086" width="6.25" style="2" customWidth="1"/>
    <col min="14087" max="14324" width="9" style="2"/>
    <col min="14325" max="14325" width="4" style="2" customWidth="1"/>
    <col min="14326" max="14326" width="25.875" style="2" customWidth="1"/>
    <col min="14327" max="14327" width="5.75" style="2" customWidth="1"/>
    <col min="14328" max="14328" width="5.875" style="2" customWidth="1"/>
    <col min="14329" max="14330" width="5.75" style="2" customWidth="1"/>
    <col min="14331" max="14331" width="6.625" style="2" customWidth="1"/>
    <col min="14332" max="14332" width="7.375" style="2" customWidth="1"/>
    <col min="14333" max="14334" width="7.125" style="2" customWidth="1"/>
    <col min="14335" max="14335" width="5.75" style="2" customWidth="1"/>
    <col min="14336" max="14336" width="4.5" style="2" customWidth="1"/>
    <col min="14337" max="14337" width="5.625" style="2" customWidth="1"/>
    <col min="14338" max="14338" width="5.375" style="2" customWidth="1"/>
    <col min="14339" max="14339" width="5.625" style="2" customWidth="1"/>
    <col min="14340" max="14340" width="6.375" style="2" customWidth="1"/>
    <col min="14341" max="14341" width="5.625" style="2" customWidth="1"/>
    <col min="14342" max="14342" width="6.25" style="2" customWidth="1"/>
    <col min="14343" max="14580" width="9" style="2"/>
    <col min="14581" max="14581" width="4" style="2" customWidth="1"/>
    <col min="14582" max="14582" width="25.875" style="2" customWidth="1"/>
    <col min="14583" max="14583" width="5.75" style="2" customWidth="1"/>
    <col min="14584" max="14584" width="5.875" style="2" customWidth="1"/>
    <col min="14585" max="14586" width="5.75" style="2" customWidth="1"/>
    <col min="14587" max="14587" width="6.625" style="2" customWidth="1"/>
    <col min="14588" max="14588" width="7.375" style="2" customWidth="1"/>
    <col min="14589" max="14590" width="7.125" style="2" customWidth="1"/>
    <col min="14591" max="14591" width="5.75" style="2" customWidth="1"/>
    <col min="14592" max="14592" width="4.5" style="2" customWidth="1"/>
    <col min="14593" max="14593" width="5.625" style="2" customWidth="1"/>
    <col min="14594" max="14594" width="5.375" style="2" customWidth="1"/>
    <col min="14595" max="14595" width="5.625" style="2" customWidth="1"/>
    <col min="14596" max="14596" width="6.375" style="2" customWidth="1"/>
    <col min="14597" max="14597" width="5.625" style="2" customWidth="1"/>
    <col min="14598" max="14598" width="6.25" style="2" customWidth="1"/>
    <col min="14599" max="14836" width="9" style="2"/>
    <col min="14837" max="14837" width="4" style="2" customWidth="1"/>
    <col min="14838" max="14838" width="25.875" style="2" customWidth="1"/>
    <col min="14839" max="14839" width="5.75" style="2" customWidth="1"/>
    <col min="14840" max="14840" width="5.875" style="2" customWidth="1"/>
    <col min="14841" max="14842" width="5.75" style="2" customWidth="1"/>
    <col min="14843" max="14843" width="6.625" style="2" customWidth="1"/>
    <col min="14844" max="14844" width="7.375" style="2" customWidth="1"/>
    <col min="14845" max="14846" width="7.125" style="2" customWidth="1"/>
    <col min="14847" max="14847" width="5.75" style="2" customWidth="1"/>
    <col min="14848" max="14848" width="4.5" style="2" customWidth="1"/>
    <col min="14849" max="14849" width="5.625" style="2" customWidth="1"/>
    <col min="14850" max="14850" width="5.375" style="2" customWidth="1"/>
    <col min="14851" max="14851" width="5.625" style="2" customWidth="1"/>
    <col min="14852" max="14852" width="6.375" style="2" customWidth="1"/>
    <col min="14853" max="14853" width="5.625" style="2" customWidth="1"/>
    <col min="14854" max="14854" width="6.25" style="2" customWidth="1"/>
    <col min="14855" max="15092" width="9" style="2"/>
    <col min="15093" max="15093" width="4" style="2" customWidth="1"/>
    <col min="15094" max="15094" width="25.875" style="2" customWidth="1"/>
    <col min="15095" max="15095" width="5.75" style="2" customWidth="1"/>
    <col min="15096" max="15096" width="5.875" style="2" customWidth="1"/>
    <col min="15097" max="15098" width="5.75" style="2" customWidth="1"/>
    <col min="15099" max="15099" width="6.625" style="2" customWidth="1"/>
    <col min="15100" max="15100" width="7.375" style="2" customWidth="1"/>
    <col min="15101" max="15102" width="7.125" style="2" customWidth="1"/>
    <col min="15103" max="15103" width="5.75" style="2" customWidth="1"/>
    <col min="15104" max="15104" width="4.5" style="2" customWidth="1"/>
    <col min="15105" max="15105" width="5.625" style="2" customWidth="1"/>
    <col min="15106" max="15106" width="5.375" style="2" customWidth="1"/>
    <col min="15107" max="15107" width="5.625" style="2" customWidth="1"/>
    <col min="15108" max="15108" width="6.375" style="2" customWidth="1"/>
    <col min="15109" max="15109" width="5.625" style="2" customWidth="1"/>
    <col min="15110" max="15110" width="6.25" style="2" customWidth="1"/>
    <col min="15111" max="15348" width="9" style="2"/>
    <col min="15349" max="15349" width="4" style="2" customWidth="1"/>
    <col min="15350" max="15350" width="25.875" style="2" customWidth="1"/>
    <col min="15351" max="15351" width="5.75" style="2" customWidth="1"/>
    <col min="15352" max="15352" width="5.875" style="2" customWidth="1"/>
    <col min="15353" max="15354" width="5.75" style="2" customWidth="1"/>
    <col min="15355" max="15355" width="6.625" style="2" customWidth="1"/>
    <col min="15356" max="15356" width="7.375" style="2" customWidth="1"/>
    <col min="15357" max="15358" width="7.125" style="2" customWidth="1"/>
    <col min="15359" max="15359" width="5.75" style="2" customWidth="1"/>
    <col min="15360" max="15360" width="4.5" style="2" customWidth="1"/>
    <col min="15361" max="15361" width="5.625" style="2" customWidth="1"/>
    <col min="15362" max="15362" width="5.375" style="2" customWidth="1"/>
    <col min="15363" max="15363" width="5.625" style="2" customWidth="1"/>
    <col min="15364" max="15364" width="6.375" style="2" customWidth="1"/>
    <col min="15365" max="15365" width="5.625" style="2" customWidth="1"/>
    <col min="15366" max="15366" width="6.25" style="2" customWidth="1"/>
    <col min="15367" max="15604" width="9" style="2"/>
    <col min="15605" max="15605" width="4" style="2" customWidth="1"/>
    <col min="15606" max="15606" width="25.875" style="2" customWidth="1"/>
    <col min="15607" max="15607" width="5.75" style="2" customWidth="1"/>
    <col min="15608" max="15608" width="5.875" style="2" customWidth="1"/>
    <col min="15609" max="15610" width="5.75" style="2" customWidth="1"/>
    <col min="15611" max="15611" width="6.625" style="2" customWidth="1"/>
    <col min="15612" max="15612" width="7.375" style="2" customWidth="1"/>
    <col min="15613" max="15614" width="7.125" style="2" customWidth="1"/>
    <col min="15615" max="15615" width="5.75" style="2" customWidth="1"/>
    <col min="15616" max="15616" width="4.5" style="2" customWidth="1"/>
    <col min="15617" max="15617" width="5.625" style="2" customWidth="1"/>
    <col min="15618" max="15618" width="5.375" style="2" customWidth="1"/>
    <col min="15619" max="15619" width="5.625" style="2" customWidth="1"/>
    <col min="15620" max="15620" width="6.375" style="2" customWidth="1"/>
    <col min="15621" max="15621" width="5.625" style="2" customWidth="1"/>
    <col min="15622" max="15622" width="6.25" style="2" customWidth="1"/>
    <col min="15623" max="15860" width="9" style="2"/>
    <col min="15861" max="15861" width="4" style="2" customWidth="1"/>
    <col min="15862" max="15862" width="25.875" style="2" customWidth="1"/>
    <col min="15863" max="15863" width="5.75" style="2" customWidth="1"/>
    <col min="15864" max="15864" width="5.875" style="2" customWidth="1"/>
    <col min="15865" max="15866" width="5.75" style="2" customWidth="1"/>
    <col min="15867" max="15867" width="6.625" style="2" customWidth="1"/>
    <col min="15868" max="15868" width="7.375" style="2" customWidth="1"/>
    <col min="15869" max="15870" width="7.125" style="2" customWidth="1"/>
    <col min="15871" max="15871" width="5.75" style="2" customWidth="1"/>
    <col min="15872" max="15872" width="4.5" style="2" customWidth="1"/>
    <col min="15873" max="15873" width="5.625" style="2" customWidth="1"/>
    <col min="15874" max="15874" width="5.375" style="2" customWidth="1"/>
    <col min="15875" max="15875" width="5.625" style="2" customWidth="1"/>
    <col min="15876" max="15876" width="6.375" style="2" customWidth="1"/>
    <col min="15877" max="15877" width="5.625" style="2" customWidth="1"/>
    <col min="15878" max="15878" width="6.25" style="2" customWidth="1"/>
    <col min="15879" max="16116" width="9" style="2"/>
    <col min="16117" max="16117" width="4" style="2" customWidth="1"/>
    <col min="16118" max="16118" width="25.875" style="2" customWidth="1"/>
    <col min="16119" max="16119" width="5.75" style="2" customWidth="1"/>
    <col min="16120" max="16120" width="5.875" style="2" customWidth="1"/>
    <col min="16121" max="16122" width="5.75" style="2" customWidth="1"/>
    <col min="16123" max="16123" width="6.625" style="2" customWidth="1"/>
    <col min="16124" max="16124" width="7.375" style="2" customWidth="1"/>
    <col min="16125" max="16126" width="7.125" style="2" customWidth="1"/>
    <col min="16127" max="16127" width="5.75" style="2" customWidth="1"/>
    <col min="16128" max="16128" width="4.5" style="2" customWidth="1"/>
    <col min="16129" max="16129" width="5.625" style="2" customWidth="1"/>
    <col min="16130" max="16130" width="5.375" style="2" customWidth="1"/>
    <col min="16131" max="16131" width="5.625" style="2" customWidth="1"/>
    <col min="16132" max="16132" width="6.375" style="2" customWidth="1"/>
    <col min="16133" max="16133" width="5.625" style="2" customWidth="1"/>
    <col min="16134" max="16134" width="6.25" style="2" customWidth="1"/>
    <col min="16135" max="16384" width="9" style="2"/>
  </cols>
  <sheetData>
    <row r="1" spans="1:24" ht="24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I1" s="132"/>
      <c r="J1" s="13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idden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5.5" customHeight="1" x14ac:dyDescent="0.25">
      <c r="A4" s="134" t="s">
        <v>0</v>
      </c>
      <c r="B4" s="136" t="s">
        <v>1</v>
      </c>
      <c r="C4" s="120" t="s">
        <v>310</v>
      </c>
      <c r="D4" s="120"/>
      <c r="E4" s="120"/>
      <c r="F4" s="120"/>
      <c r="G4" s="120"/>
      <c r="H4" s="120"/>
      <c r="I4" s="120"/>
      <c r="J4" s="12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50.25" customHeight="1" x14ac:dyDescent="0.25">
      <c r="A5" s="134"/>
      <c r="B5" s="137"/>
      <c r="C5" s="105" t="s">
        <v>308</v>
      </c>
      <c r="D5" s="114" t="s">
        <v>309</v>
      </c>
      <c r="E5" s="129" t="s">
        <v>306</v>
      </c>
      <c r="F5" s="131"/>
      <c r="G5" s="129" t="s">
        <v>118</v>
      </c>
      <c r="H5" s="131"/>
      <c r="I5" s="129" t="s">
        <v>119</v>
      </c>
      <c r="J5" s="131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10.25" customHeight="1" x14ac:dyDescent="0.25">
      <c r="A6" s="134"/>
      <c r="B6" s="138"/>
      <c r="C6" s="1" t="s">
        <v>33</v>
      </c>
      <c r="D6" s="1" t="s">
        <v>325</v>
      </c>
      <c r="E6" s="1" t="s">
        <v>39</v>
      </c>
      <c r="F6" s="1" t="s">
        <v>41</v>
      </c>
      <c r="G6" s="1" t="s">
        <v>45</v>
      </c>
      <c r="H6" s="1" t="s">
        <v>47</v>
      </c>
      <c r="I6" s="1" t="s">
        <v>318</v>
      </c>
      <c r="J6" s="1" t="s">
        <v>319</v>
      </c>
      <c r="N6" s="34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/>
      <c r="B7" s="22"/>
      <c r="C7" s="3">
        <v>15</v>
      </c>
      <c r="D7" s="3">
        <v>15</v>
      </c>
      <c r="E7" s="3">
        <v>4</v>
      </c>
      <c r="F7" s="3">
        <v>5.5</v>
      </c>
      <c r="G7" s="3">
        <v>59.8</v>
      </c>
      <c r="H7" s="3">
        <v>74.8</v>
      </c>
      <c r="I7" s="3">
        <v>3</v>
      </c>
      <c r="J7" s="3">
        <v>5</v>
      </c>
      <c r="N7" s="34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20" customFormat="1" ht="26.25" customHeight="1" x14ac:dyDescent="0.25">
      <c r="A8" s="85" t="s">
        <v>3</v>
      </c>
      <c r="B8" s="95" t="s">
        <v>215</v>
      </c>
      <c r="C8" s="82">
        <f t="shared" ref="C8:J8" si="0">+SUM(C9:C17)</f>
        <v>28</v>
      </c>
      <c r="D8" s="82">
        <f t="shared" si="0"/>
        <v>11</v>
      </c>
      <c r="E8" s="82">
        <f t="shared" si="0"/>
        <v>14</v>
      </c>
      <c r="F8" s="82">
        <f t="shared" si="0"/>
        <v>6</v>
      </c>
      <c r="G8" s="82">
        <f t="shared" si="0"/>
        <v>1</v>
      </c>
      <c r="H8" s="82">
        <f t="shared" si="0"/>
        <v>2</v>
      </c>
      <c r="I8" s="82">
        <f t="shared" si="0"/>
        <v>7</v>
      </c>
      <c r="J8" s="82">
        <f t="shared" si="0"/>
        <v>19</v>
      </c>
      <c r="L8" s="18">
        <f>C7*C8</f>
        <v>420</v>
      </c>
      <c r="M8" s="18">
        <f t="shared" ref="M8:S8" si="1">D7*D8</f>
        <v>165</v>
      </c>
      <c r="N8" s="18">
        <f t="shared" si="1"/>
        <v>56</v>
      </c>
      <c r="O8" s="18">
        <f t="shared" si="1"/>
        <v>33</v>
      </c>
      <c r="P8" s="18">
        <f t="shared" si="1"/>
        <v>59.8</v>
      </c>
      <c r="Q8" s="18">
        <f t="shared" si="1"/>
        <v>149.6</v>
      </c>
      <c r="R8" s="18">
        <f t="shared" si="1"/>
        <v>21</v>
      </c>
      <c r="S8" s="18">
        <f t="shared" si="1"/>
        <v>95</v>
      </c>
      <c r="T8" s="20">
        <f>SUM(L8:S8)</f>
        <v>999.4</v>
      </c>
    </row>
    <row r="9" spans="1:24" ht="25.5" customHeight="1" x14ac:dyDescent="0.25">
      <c r="A9" s="5">
        <v>1</v>
      </c>
      <c r="B9" s="6" t="s">
        <v>222</v>
      </c>
      <c r="C9" s="5">
        <v>1</v>
      </c>
      <c r="D9" s="5"/>
      <c r="E9" s="5"/>
      <c r="F9" s="5"/>
      <c r="G9" s="5"/>
      <c r="H9" s="5">
        <v>1</v>
      </c>
      <c r="I9" s="5"/>
      <c r="J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3.25" customHeight="1" x14ac:dyDescent="0.25">
      <c r="A10" s="5">
        <v>2</v>
      </c>
      <c r="B10" s="6" t="s">
        <v>226</v>
      </c>
      <c r="C10" s="5">
        <v>3</v>
      </c>
      <c r="D10" s="5"/>
      <c r="E10" s="5"/>
      <c r="F10" s="5">
        <v>2</v>
      </c>
      <c r="G10" s="5"/>
      <c r="H10" s="5"/>
      <c r="I10" s="5"/>
      <c r="J10" s="5">
        <v>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5">
        <v>3</v>
      </c>
      <c r="B11" s="6" t="s">
        <v>227</v>
      </c>
      <c r="C11" s="5">
        <v>2</v>
      </c>
      <c r="D11" s="5"/>
      <c r="E11" s="5"/>
      <c r="F11" s="5">
        <v>1</v>
      </c>
      <c r="G11" s="5"/>
      <c r="H11" s="5"/>
      <c r="I11" s="5"/>
      <c r="J11" s="5">
        <v>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2.5" customHeight="1" x14ac:dyDescent="0.25">
      <c r="A12" s="5">
        <v>4</v>
      </c>
      <c r="B12" s="6" t="s">
        <v>228</v>
      </c>
      <c r="C12" s="5">
        <v>1</v>
      </c>
      <c r="D12" s="5"/>
      <c r="E12" s="5"/>
      <c r="F12" s="5">
        <v>1</v>
      </c>
      <c r="G12" s="5"/>
      <c r="H12" s="5"/>
      <c r="I12" s="5">
        <v>4</v>
      </c>
      <c r="J12" s="5">
        <v>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5">
        <v>5</v>
      </c>
      <c r="B13" s="6" t="s">
        <v>229</v>
      </c>
      <c r="C13" s="5">
        <v>2</v>
      </c>
      <c r="D13" s="5"/>
      <c r="E13" s="65"/>
      <c r="F13" s="5"/>
      <c r="G13" s="5"/>
      <c r="H13" s="65"/>
      <c r="I13" s="5"/>
      <c r="J13" s="5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4" customHeight="1" x14ac:dyDescent="0.25">
      <c r="A14" s="5">
        <v>6</v>
      </c>
      <c r="B14" s="6" t="s">
        <v>230</v>
      </c>
      <c r="C14" s="5">
        <v>1</v>
      </c>
      <c r="D14" s="5"/>
      <c r="E14" s="65"/>
      <c r="F14" s="5"/>
      <c r="G14" s="5"/>
      <c r="H14" s="65"/>
      <c r="I14" s="5">
        <v>2</v>
      </c>
      <c r="J14" s="5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9.25" customHeight="1" x14ac:dyDescent="0.25">
      <c r="A15" s="5">
        <v>7</v>
      </c>
      <c r="B15" s="6" t="s">
        <v>231</v>
      </c>
      <c r="C15" s="5">
        <v>2</v>
      </c>
      <c r="D15" s="5"/>
      <c r="E15" s="65"/>
      <c r="F15" s="5">
        <v>2</v>
      </c>
      <c r="G15" s="5"/>
      <c r="H15" s="65"/>
      <c r="I15" s="5">
        <v>1</v>
      </c>
      <c r="J15" s="5">
        <v>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7" customHeight="1" x14ac:dyDescent="0.25">
      <c r="A16" s="5">
        <v>8</v>
      </c>
      <c r="B16" s="6" t="s">
        <v>232</v>
      </c>
      <c r="C16" s="5">
        <v>3</v>
      </c>
      <c r="D16" s="5"/>
      <c r="E16" s="65"/>
      <c r="F16" s="5"/>
      <c r="G16" s="5">
        <v>1</v>
      </c>
      <c r="H16" s="65"/>
      <c r="I16" s="5"/>
      <c r="J16" s="5">
        <v>3</v>
      </c>
    </row>
    <row r="17" spans="1:10" ht="22.5" customHeight="1" x14ac:dyDescent="0.25">
      <c r="A17" s="60">
        <v>9</v>
      </c>
      <c r="B17" s="103" t="s">
        <v>233</v>
      </c>
      <c r="C17" s="60">
        <v>13</v>
      </c>
      <c r="D17" s="60">
        <v>11</v>
      </c>
      <c r="E17" s="60">
        <v>14</v>
      </c>
      <c r="F17" s="60"/>
      <c r="G17" s="60"/>
      <c r="H17" s="60">
        <v>1</v>
      </c>
      <c r="I17" s="60"/>
      <c r="J17" s="60">
        <v>3</v>
      </c>
    </row>
    <row r="18" spans="1:10" s="32" customFormat="1" ht="23.25" customHeight="1" x14ac:dyDescent="0.25">
      <c r="A18" s="107"/>
      <c r="B18" s="107" t="s">
        <v>10</v>
      </c>
      <c r="C18" s="108">
        <f t="shared" ref="C18:J18" si="2">+C8</f>
        <v>28</v>
      </c>
      <c r="D18" s="108">
        <f t="shared" si="2"/>
        <v>11</v>
      </c>
      <c r="E18" s="108">
        <f t="shared" si="2"/>
        <v>14</v>
      </c>
      <c r="F18" s="108">
        <f t="shared" si="2"/>
        <v>6</v>
      </c>
      <c r="G18" s="108">
        <f t="shared" si="2"/>
        <v>1</v>
      </c>
      <c r="H18" s="108">
        <f t="shared" si="2"/>
        <v>2</v>
      </c>
      <c r="I18" s="108">
        <f t="shared" si="2"/>
        <v>7</v>
      </c>
      <c r="J18" s="108">
        <f t="shared" si="2"/>
        <v>19</v>
      </c>
    </row>
  </sheetData>
  <mergeCells count="9">
    <mergeCell ref="I5:J5"/>
    <mergeCell ref="A1:J1"/>
    <mergeCell ref="A2:J2"/>
    <mergeCell ref="A3:J3"/>
    <mergeCell ref="A4:A6"/>
    <mergeCell ref="B4:B6"/>
    <mergeCell ref="C4:J4"/>
    <mergeCell ref="E5:F5"/>
    <mergeCell ref="G5:H5"/>
  </mergeCells>
  <pageMargins left="0.19685039370078741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selection activeCell="G7" sqref="G7"/>
    </sheetView>
  </sheetViews>
  <sheetFormatPr defaultRowHeight="15.75" x14ac:dyDescent="0.25"/>
  <cols>
    <col min="1" max="1" width="6.25" style="10" customWidth="1"/>
    <col min="2" max="2" width="31.375" style="10" customWidth="1"/>
    <col min="3" max="3" width="8" style="68" customWidth="1"/>
    <col min="4" max="4" width="7.125" style="68" customWidth="1"/>
    <col min="5" max="5" width="6.875" style="68" customWidth="1"/>
    <col min="6" max="6" width="7.125" style="68" customWidth="1"/>
    <col min="7" max="7" width="10.125" style="68" customWidth="1"/>
    <col min="8" max="8" width="7" style="68" customWidth="1"/>
    <col min="9" max="9" width="8" style="68" customWidth="1"/>
    <col min="10" max="10" width="9" style="10"/>
    <col min="11" max="11" width="0.625" style="10" customWidth="1"/>
    <col min="12" max="12" width="1" style="10" customWidth="1"/>
    <col min="13" max="15" width="1.125" style="10" customWidth="1"/>
    <col min="16" max="16" width="1.25" style="10" customWidth="1"/>
    <col min="17" max="17" width="0.625" style="10" customWidth="1"/>
    <col min="18" max="23" width="9" style="10"/>
    <col min="24" max="243" width="9" style="2"/>
    <col min="244" max="244" width="4" style="2" customWidth="1"/>
    <col min="245" max="245" width="25.875" style="2" customWidth="1"/>
    <col min="246" max="246" width="5.75" style="2" customWidth="1"/>
    <col min="247" max="247" width="5.875" style="2" customWidth="1"/>
    <col min="248" max="249" width="5.75" style="2" customWidth="1"/>
    <col min="250" max="250" width="6.625" style="2" customWidth="1"/>
    <col min="251" max="251" width="7.375" style="2" customWidth="1"/>
    <col min="252" max="253" width="7.125" style="2" customWidth="1"/>
    <col min="254" max="254" width="5.75" style="2" customWidth="1"/>
    <col min="255" max="255" width="4.5" style="2" customWidth="1"/>
    <col min="256" max="256" width="5.625" style="2" customWidth="1"/>
    <col min="257" max="257" width="5.375" style="2" customWidth="1"/>
    <col min="258" max="258" width="5.625" style="2" customWidth="1"/>
    <col min="259" max="259" width="6.375" style="2" customWidth="1"/>
    <col min="260" max="260" width="5.625" style="2" customWidth="1"/>
    <col min="261" max="261" width="6.25" style="2" customWidth="1"/>
    <col min="262" max="499" width="9" style="2"/>
    <col min="500" max="500" width="4" style="2" customWidth="1"/>
    <col min="501" max="501" width="25.875" style="2" customWidth="1"/>
    <col min="502" max="502" width="5.75" style="2" customWidth="1"/>
    <col min="503" max="503" width="5.875" style="2" customWidth="1"/>
    <col min="504" max="505" width="5.75" style="2" customWidth="1"/>
    <col min="506" max="506" width="6.625" style="2" customWidth="1"/>
    <col min="507" max="507" width="7.375" style="2" customWidth="1"/>
    <col min="508" max="509" width="7.125" style="2" customWidth="1"/>
    <col min="510" max="510" width="5.75" style="2" customWidth="1"/>
    <col min="511" max="511" width="4.5" style="2" customWidth="1"/>
    <col min="512" max="512" width="5.625" style="2" customWidth="1"/>
    <col min="513" max="513" width="5.375" style="2" customWidth="1"/>
    <col min="514" max="514" width="5.625" style="2" customWidth="1"/>
    <col min="515" max="515" width="6.375" style="2" customWidth="1"/>
    <col min="516" max="516" width="5.625" style="2" customWidth="1"/>
    <col min="517" max="517" width="6.25" style="2" customWidth="1"/>
    <col min="518" max="755" width="9" style="2"/>
    <col min="756" max="756" width="4" style="2" customWidth="1"/>
    <col min="757" max="757" width="25.875" style="2" customWidth="1"/>
    <col min="758" max="758" width="5.75" style="2" customWidth="1"/>
    <col min="759" max="759" width="5.875" style="2" customWidth="1"/>
    <col min="760" max="761" width="5.75" style="2" customWidth="1"/>
    <col min="762" max="762" width="6.625" style="2" customWidth="1"/>
    <col min="763" max="763" width="7.375" style="2" customWidth="1"/>
    <col min="764" max="765" width="7.125" style="2" customWidth="1"/>
    <col min="766" max="766" width="5.75" style="2" customWidth="1"/>
    <col min="767" max="767" width="4.5" style="2" customWidth="1"/>
    <col min="768" max="768" width="5.625" style="2" customWidth="1"/>
    <col min="769" max="769" width="5.375" style="2" customWidth="1"/>
    <col min="770" max="770" width="5.625" style="2" customWidth="1"/>
    <col min="771" max="771" width="6.375" style="2" customWidth="1"/>
    <col min="772" max="772" width="5.625" style="2" customWidth="1"/>
    <col min="773" max="773" width="6.25" style="2" customWidth="1"/>
    <col min="774" max="1011" width="9" style="2"/>
    <col min="1012" max="1012" width="4" style="2" customWidth="1"/>
    <col min="1013" max="1013" width="25.875" style="2" customWidth="1"/>
    <col min="1014" max="1014" width="5.75" style="2" customWidth="1"/>
    <col min="1015" max="1015" width="5.875" style="2" customWidth="1"/>
    <col min="1016" max="1017" width="5.75" style="2" customWidth="1"/>
    <col min="1018" max="1018" width="6.625" style="2" customWidth="1"/>
    <col min="1019" max="1019" width="7.375" style="2" customWidth="1"/>
    <col min="1020" max="1021" width="7.125" style="2" customWidth="1"/>
    <col min="1022" max="1022" width="5.75" style="2" customWidth="1"/>
    <col min="1023" max="1023" width="4.5" style="2" customWidth="1"/>
    <col min="1024" max="1024" width="5.625" style="2" customWidth="1"/>
    <col min="1025" max="1025" width="5.375" style="2" customWidth="1"/>
    <col min="1026" max="1026" width="5.625" style="2" customWidth="1"/>
    <col min="1027" max="1027" width="6.375" style="2" customWidth="1"/>
    <col min="1028" max="1028" width="5.625" style="2" customWidth="1"/>
    <col min="1029" max="1029" width="6.25" style="2" customWidth="1"/>
    <col min="1030" max="1267" width="9" style="2"/>
    <col min="1268" max="1268" width="4" style="2" customWidth="1"/>
    <col min="1269" max="1269" width="25.875" style="2" customWidth="1"/>
    <col min="1270" max="1270" width="5.75" style="2" customWidth="1"/>
    <col min="1271" max="1271" width="5.875" style="2" customWidth="1"/>
    <col min="1272" max="1273" width="5.75" style="2" customWidth="1"/>
    <col min="1274" max="1274" width="6.625" style="2" customWidth="1"/>
    <col min="1275" max="1275" width="7.375" style="2" customWidth="1"/>
    <col min="1276" max="1277" width="7.125" style="2" customWidth="1"/>
    <col min="1278" max="1278" width="5.75" style="2" customWidth="1"/>
    <col min="1279" max="1279" width="4.5" style="2" customWidth="1"/>
    <col min="1280" max="1280" width="5.625" style="2" customWidth="1"/>
    <col min="1281" max="1281" width="5.375" style="2" customWidth="1"/>
    <col min="1282" max="1282" width="5.625" style="2" customWidth="1"/>
    <col min="1283" max="1283" width="6.375" style="2" customWidth="1"/>
    <col min="1284" max="1284" width="5.625" style="2" customWidth="1"/>
    <col min="1285" max="1285" width="6.25" style="2" customWidth="1"/>
    <col min="1286" max="1523" width="9" style="2"/>
    <col min="1524" max="1524" width="4" style="2" customWidth="1"/>
    <col min="1525" max="1525" width="25.875" style="2" customWidth="1"/>
    <col min="1526" max="1526" width="5.75" style="2" customWidth="1"/>
    <col min="1527" max="1527" width="5.875" style="2" customWidth="1"/>
    <col min="1528" max="1529" width="5.75" style="2" customWidth="1"/>
    <col min="1530" max="1530" width="6.625" style="2" customWidth="1"/>
    <col min="1531" max="1531" width="7.375" style="2" customWidth="1"/>
    <col min="1532" max="1533" width="7.125" style="2" customWidth="1"/>
    <col min="1534" max="1534" width="5.75" style="2" customWidth="1"/>
    <col min="1535" max="1535" width="4.5" style="2" customWidth="1"/>
    <col min="1536" max="1536" width="5.625" style="2" customWidth="1"/>
    <col min="1537" max="1537" width="5.375" style="2" customWidth="1"/>
    <col min="1538" max="1538" width="5.625" style="2" customWidth="1"/>
    <col min="1539" max="1539" width="6.375" style="2" customWidth="1"/>
    <col min="1540" max="1540" width="5.625" style="2" customWidth="1"/>
    <col min="1541" max="1541" width="6.25" style="2" customWidth="1"/>
    <col min="1542" max="1779" width="9" style="2"/>
    <col min="1780" max="1780" width="4" style="2" customWidth="1"/>
    <col min="1781" max="1781" width="25.875" style="2" customWidth="1"/>
    <col min="1782" max="1782" width="5.75" style="2" customWidth="1"/>
    <col min="1783" max="1783" width="5.875" style="2" customWidth="1"/>
    <col min="1784" max="1785" width="5.75" style="2" customWidth="1"/>
    <col min="1786" max="1786" width="6.625" style="2" customWidth="1"/>
    <col min="1787" max="1787" width="7.375" style="2" customWidth="1"/>
    <col min="1788" max="1789" width="7.125" style="2" customWidth="1"/>
    <col min="1790" max="1790" width="5.75" style="2" customWidth="1"/>
    <col min="1791" max="1791" width="4.5" style="2" customWidth="1"/>
    <col min="1792" max="1792" width="5.625" style="2" customWidth="1"/>
    <col min="1793" max="1793" width="5.375" style="2" customWidth="1"/>
    <col min="1794" max="1794" width="5.625" style="2" customWidth="1"/>
    <col min="1795" max="1795" width="6.375" style="2" customWidth="1"/>
    <col min="1796" max="1796" width="5.625" style="2" customWidth="1"/>
    <col min="1797" max="1797" width="6.25" style="2" customWidth="1"/>
    <col min="1798" max="2035" width="9" style="2"/>
    <col min="2036" max="2036" width="4" style="2" customWidth="1"/>
    <col min="2037" max="2037" width="25.875" style="2" customWidth="1"/>
    <col min="2038" max="2038" width="5.75" style="2" customWidth="1"/>
    <col min="2039" max="2039" width="5.875" style="2" customWidth="1"/>
    <col min="2040" max="2041" width="5.75" style="2" customWidth="1"/>
    <col min="2042" max="2042" width="6.625" style="2" customWidth="1"/>
    <col min="2043" max="2043" width="7.375" style="2" customWidth="1"/>
    <col min="2044" max="2045" width="7.125" style="2" customWidth="1"/>
    <col min="2046" max="2046" width="5.75" style="2" customWidth="1"/>
    <col min="2047" max="2047" width="4.5" style="2" customWidth="1"/>
    <col min="2048" max="2048" width="5.625" style="2" customWidth="1"/>
    <col min="2049" max="2049" width="5.375" style="2" customWidth="1"/>
    <col min="2050" max="2050" width="5.625" style="2" customWidth="1"/>
    <col min="2051" max="2051" width="6.375" style="2" customWidth="1"/>
    <col min="2052" max="2052" width="5.625" style="2" customWidth="1"/>
    <col min="2053" max="2053" width="6.25" style="2" customWidth="1"/>
    <col min="2054" max="2291" width="9" style="2"/>
    <col min="2292" max="2292" width="4" style="2" customWidth="1"/>
    <col min="2293" max="2293" width="25.875" style="2" customWidth="1"/>
    <col min="2294" max="2294" width="5.75" style="2" customWidth="1"/>
    <col min="2295" max="2295" width="5.875" style="2" customWidth="1"/>
    <col min="2296" max="2297" width="5.75" style="2" customWidth="1"/>
    <col min="2298" max="2298" width="6.625" style="2" customWidth="1"/>
    <col min="2299" max="2299" width="7.375" style="2" customWidth="1"/>
    <col min="2300" max="2301" width="7.125" style="2" customWidth="1"/>
    <col min="2302" max="2302" width="5.75" style="2" customWidth="1"/>
    <col min="2303" max="2303" width="4.5" style="2" customWidth="1"/>
    <col min="2304" max="2304" width="5.625" style="2" customWidth="1"/>
    <col min="2305" max="2305" width="5.375" style="2" customWidth="1"/>
    <col min="2306" max="2306" width="5.625" style="2" customWidth="1"/>
    <col min="2307" max="2307" width="6.375" style="2" customWidth="1"/>
    <col min="2308" max="2308" width="5.625" style="2" customWidth="1"/>
    <col min="2309" max="2309" width="6.25" style="2" customWidth="1"/>
    <col min="2310" max="2547" width="9" style="2"/>
    <col min="2548" max="2548" width="4" style="2" customWidth="1"/>
    <col min="2549" max="2549" width="25.875" style="2" customWidth="1"/>
    <col min="2550" max="2550" width="5.75" style="2" customWidth="1"/>
    <col min="2551" max="2551" width="5.875" style="2" customWidth="1"/>
    <col min="2552" max="2553" width="5.75" style="2" customWidth="1"/>
    <col min="2554" max="2554" width="6.625" style="2" customWidth="1"/>
    <col min="2555" max="2555" width="7.375" style="2" customWidth="1"/>
    <col min="2556" max="2557" width="7.125" style="2" customWidth="1"/>
    <col min="2558" max="2558" width="5.75" style="2" customWidth="1"/>
    <col min="2559" max="2559" width="4.5" style="2" customWidth="1"/>
    <col min="2560" max="2560" width="5.625" style="2" customWidth="1"/>
    <col min="2561" max="2561" width="5.375" style="2" customWidth="1"/>
    <col min="2562" max="2562" width="5.625" style="2" customWidth="1"/>
    <col min="2563" max="2563" width="6.375" style="2" customWidth="1"/>
    <col min="2564" max="2564" width="5.625" style="2" customWidth="1"/>
    <col min="2565" max="2565" width="6.25" style="2" customWidth="1"/>
    <col min="2566" max="2803" width="9" style="2"/>
    <col min="2804" max="2804" width="4" style="2" customWidth="1"/>
    <col min="2805" max="2805" width="25.875" style="2" customWidth="1"/>
    <col min="2806" max="2806" width="5.75" style="2" customWidth="1"/>
    <col min="2807" max="2807" width="5.875" style="2" customWidth="1"/>
    <col min="2808" max="2809" width="5.75" style="2" customWidth="1"/>
    <col min="2810" max="2810" width="6.625" style="2" customWidth="1"/>
    <col min="2811" max="2811" width="7.375" style="2" customWidth="1"/>
    <col min="2812" max="2813" width="7.125" style="2" customWidth="1"/>
    <col min="2814" max="2814" width="5.75" style="2" customWidth="1"/>
    <col min="2815" max="2815" width="4.5" style="2" customWidth="1"/>
    <col min="2816" max="2816" width="5.625" style="2" customWidth="1"/>
    <col min="2817" max="2817" width="5.375" style="2" customWidth="1"/>
    <col min="2818" max="2818" width="5.625" style="2" customWidth="1"/>
    <col min="2819" max="2819" width="6.375" style="2" customWidth="1"/>
    <col min="2820" max="2820" width="5.625" style="2" customWidth="1"/>
    <col min="2821" max="2821" width="6.25" style="2" customWidth="1"/>
    <col min="2822" max="3059" width="9" style="2"/>
    <col min="3060" max="3060" width="4" style="2" customWidth="1"/>
    <col min="3061" max="3061" width="25.875" style="2" customWidth="1"/>
    <col min="3062" max="3062" width="5.75" style="2" customWidth="1"/>
    <col min="3063" max="3063" width="5.875" style="2" customWidth="1"/>
    <col min="3064" max="3065" width="5.75" style="2" customWidth="1"/>
    <col min="3066" max="3066" width="6.625" style="2" customWidth="1"/>
    <col min="3067" max="3067" width="7.375" style="2" customWidth="1"/>
    <col min="3068" max="3069" width="7.125" style="2" customWidth="1"/>
    <col min="3070" max="3070" width="5.75" style="2" customWidth="1"/>
    <col min="3071" max="3071" width="4.5" style="2" customWidth="1"/>
    <col min="3072" max="3072" width="5.625" style="2" customWidth="1"/>
    <col min="3073" max="3073" width="5.375" style="2" customWidth="1"/>
    <col min="3074" max="3074" width="5.625" style="2" customWidth="1"/>
    <col min="3075" max="3075" width="6.375" style="2" customWidth="1"/>
    <col min="3076" max="3076" width="5.625" style="2" customWidth="1"/>
    <col min="3077" max="3077" width="6.25" style="2" customWidth="1"/>
    <col min="3078" max="3315" width="9" style="2"/>
    <col min="3316" max="3316" width="4" style="2" customWidth="1"/>
    <col min="3317" max="3317" width="25.875" style="2" customWidth="1"/>
    <col min="3318" max="3318" width="5.75" style="2" customWidth="1"/>
    <col min="3319" max="3319" width="5.875" style="2" customWidth="1"/>
    <col min="3320" max="3321" width="5.75" style="2" customWidth="1"/>
    <col min="3322" max="3322" width="6.625" style="2" customWidth="1"/>
    <col min="3323" max="3323" width="7.375" style="2" customWidth="1"/>
    <col min="3324" max="3325" width="7.125" style="2" customWidth="1"/>
    <col min="3326" max="3326" width="5.75" style="2" customWidth="1"/>
    <col min="3327" max="3327" width="4.5" style="2" customWidth="1"/>
    <col min="3328" max="3328" width="5.625" style="2" customWidth="1"/>
    <col min="3329" max="3329" width="5.375" style="2" customWidth="1"/>
    <col min="3330" max="3330" width="5.625" style="2" customWidth="1"/>
    <col min="3331" max="3331" width="6.375" style="2" customWidth="1"/>
    <col min="3332" max="3332" width="5.625" style="2" customWidth="1"/>
    <col min="3333" max="3333" width="6.25" style="2" customWidth="1"/>
    <col min="3334" max="3571" width="9" style="2"/>
    <col min="3572" max="3572" width="4" style="2" customWidth="1"/>
    <col min="3573" max="3573" width="25.875" style="2" customWidth="1"/>
    <col min="3574" max="3574" width="5.75" style="2" customWidth="1"/>
    <col min="3575" max="3575" width="5.875" style="2" customWidth="1"/>
    <col min="3576" max="3577" width="5.75" style="2" customWidth="1"/>
    <col min="3578" max="3578" width="6.625" style="2" customWidth="1"/>
    <col min="3579" max="3579" width="7.375" style="2" customWidth="1"/>
    <col min="3580" max="3581" width="7.125" style="2" customWidth="1"/>
    <col min="3582" max="3582" width="5.75" style="2" customWidth="1"/>
    <col min="3583" max="3583" width="4.5" style="2" customWidth="1"/>
    <col min="3584" max="3584" width="5.625" style="2" customWidth="1"/>
    <col min="3585" max="3585" width="5.375" style="2" customWidth="1"/>
    <col min="3586" max="3586" width="5.625" style="2" customWidth="1"/>
    <col min="3587" max="3587" width="6.375" style="2" customWidth="1"/>
    <col min="3588" max="3588" width="5.625" style="2" customWidth="1"/>
    <col min="3589" max="3589" width="6.25" style="2" customWidth="1"/>
    <col min="3590" max="3827" width="9" style="2"/>
    <col min="3828" max="3828" width="4" style="2" customWidth="1"/>
    <col min="3829" max="3829" width="25.875" style="2" customWidth="1"/>
    <col min="3830" max="3830" width="5.75" style="2" customWidth="1"/>
    <col min="3831" max="3831" width="5.875" style="2" customWidth="1"/>
    <col min="3832" max="3833" width="5.75" style="2" customWidth="1"/>
    <col min="3834" max="3834" width="6.625" style="2" customWidth="1"/>
    <col min="3835" max="3835" width="7.375" style="2" customWidth="1"/>
    <col min="3836" max="3837" width="7.125" style="2" customWidth="1"/>
    <col min="3838" max="3838" width="5.75" style="2" customWidth="1"/>
    <col min="3839" max="3839" width="4.5" style="2" customWidth="1"/>
    <col min="3840" max="3840" width="5.625" style="2" customWidth="1"/>
    <col min="3841" max="3841" width="5.375" style="2" customWidth="1"/>
    <col min="3842" max="3842" width="5.625" style="2" customWidth="1"/>
    <col min="3843" max="3843" width="6.375" style="2" customWidth="1"/>
    <col min="3844" max="3844" width="5.625" style="2" customWidth="1"/>
    <col min="3845" max="3845" width="6.25" style="2" customWidth="1"/>
    <col min="3846" max="4083" width="9" style="2"/>
    <col min="4084" max="4084" width="4" style="2" customWidth="1"/>
    <col min="4085" max="4085" width="25.875" style="2" customWidth="1"/>
    <col min="4086" max="4086" width="5.75" style="2" customWidth="1"/>
    <col min="4087" max="4087" width="5.875" style="2" customWidth="1"/>
    <col min="4088" max="4089" width="5.75" style="2" customWidth="1"/>
    <col min="4090" max="4090" width="6.625" style="2" customWidth="1"/>
    <col min="4091" max="4091" width="7.375" style="2" customWidth="1"/>
    <col min="4092" max="4093" width="7.125" style="2" customWidth="1"/>
    <col min="4094" max="4094" width="5.75" style="2" customWidth="1"/>
    <col min="4095" max="4095" width="4.5" style="2" customWidth="1"/>
    <col min="4096" max="4096" width="5.625" style="2" customWidth="1"/>
    <col min="4097" max="4097" width="5.375" style="2" customWidth="1"/>
    <col min="4098" max="4098" width="5.625" style="2" customWidth="1"/>
    <col min="4099" max="4099" width="6.375" style="2" customWidth="1"/>
    <col min="4100" max="4100" width="5.625" style="2" customWidth="1"/>
    <col min="4101" max="4101" width="6.25" style="2" customWidth="1"/>
    <col min="4102" max="4339" width="9" style="2"/>
    <col min="4340" max="4340" width="4" style="2" customWidth="1"/>
    <col min="4341" max="4341" width="25.875" style="2" customWidth="1"/>
    <col min="4342" max="4342" width="5.75" style="2" customWidth="1"/>
    <col min="4343" max="4343" width="5.875" style="2" customWidth="1"/>
    <col min="4344" max="4345" width="5.75" style="2" customWidth="1"/>
    <col min="4346" max="4346" width="6.625" style="2" customWidth="1"/>
    <col min="4347" max="4347" width="7.375" style="2" customWidth="1"/>
    <col min="4348" max="4349" width="7.125" style="2" customWidth="1"/>
    <col min="4350" max="4350" width="5.75" style="2" customWidth="1"/>
    <col min="4351" max="4351" width="4.5" style="2" customWidth="1"/>
    <col min="4352" max="4352" width="5.625" style="2" customWidth="1"/>
    <col min="4353" max="4353" width="5.375" style="2" customWidth="1"/>
    <col min="4354" max="4354" width="5.625" style="2" customWidth="1"/>
    <col min="4355" max="4355" width="6.375" style="2" customWidth="1"/>
    <col min="4356" max="4356" width="5.625" style="2" customWidth="1"/>
    <col min="4357" max="4357" width="6.25" style="2" customWidth="1"/>
    <col min="4358" max="4595" width="9" style="2"/>
    <col min="4596" max="4596" width="4" style="2" customWidth="1"/>
    <col min="4597" max="4597" width="25.875" style="2" customWidth="1"/>
    <col min="4598" max="4598" width="5.75" style="2" customWidth="1"/>
    <col min="4599" max="4599" width="5.875" style="2" customWidth="1"/>
    <col min="4600" max="4601" width="5.75" style="2" customWidth="1"/>
    <col min="4602" max="4602" width="6.625" style="2" customWidth="1"/>
    <col min="4603" max="4603" width="7.375" style="2" customWidth="1"/>
    <col min="4604" max="4605" width="7.125" style="2" customWidth="1"/>
    <col min="4606" max="4606" width="5.75" style="2" customWidth="1"/>
    <col min="4607" max="4607" width="4.5" style="2" customWidth="1"/>
    <col min="4608" max="4608" width="5.625" style="2" customWidth="1"/>
    <col min="4609" max="4609" width="5.375" style="2" customWidth="1"/>
    <col min="4610" max="4610" width="5.625" style="2" customWidth="1"/>
    <col min="4611" max="4611" width="6.375" style="2" customWidth="1"/>
    <col min="4612" max="4612" width="5.625" style="2" customWidth="1"/>
    <col min="4613" max="4613" width="6.25" style="2" customWidth="1"/>
    <col min="4614" max="4851" width="9" style="2"/>
    <col min="4852" max="4852" width="4" style="2" customWidth="1"/>
    <col min="4853" max="4853" width="25.875" style="2" customWidth="1"/>
    <col min="4854" max="4854" width="5.75" style="2" customWidth="1"/>
    <col min="4855" max="4855" width="5.875" style="2" customWidth="1"/>
    <col min="4856" max="4857" width="5.75" style="2" customWidth="1"/>
    <col min="4858" max="4858" width="6.625" style="2" customWidth="1"/>
    <col min="4859" max="4859" width="7.375" style="2" customWidth="1"/>
    <col min="4860" max="4861" width="7.125" style="2" customWidth="1"/>
    <col min="4862" max="4862" width="5.75" style="2" customWidth="1"/>
    <col min="4863" max="4863" width="4.5" style="2" customWidth="1"/>
    <col min="4864" max="4864" width="5.625" style="2" customWidth="1"/>
    <col min="4865" max="4865" width="5.375" style="2" customWidth="1"/>
    <col min="4866" max="4866" width="5.625" style="2" customWidth="1"/>
    <col min="4867" max="4867" width="6.375" style="2" customWidth="1"/>
    <col min="4868" max="4868" width="5.625" style="2" customWidth="1"/>
    <col min="4869" max="4869" width="6.25" style="2" customWidth="1"/>
    <col min="4870" max="5107" width="9" style="2"/>
    <col min="5108" max="5108" width="4" style="2" customWidth="1"/>
    <col min="5109" max="5109" width="25.875" style="2" customWidth="1"/>
    <col min="5110" max="5110" width="5.75" style="2" customWidth="1"/>
    <col min="5111" max="5111" width="5.875" style="2" customWidth="1"/>
    <col min="5112" max="5113" width="5.75" style="2" customWidth="1"/>
    <col min="5114" max="5114" width="6.625" style="2" customWidth="1"/>
    <col min="5115" max="5115" width="7.375" style="2" customWidth="1"/>
    <col min="5116" max="5117" width="7.125" style="2" customWidth="1"/>
    <col min="5118" max="5118" width="5.75" style="2" customWidth="1"/>
    <col min="5119" max="5119" width="4.5" style="2" customWidth="1"/>
    <col min="5120" max="5120" width="5.625" style="2" customWidth="1"/>
    <col min="5121" max="5121" width="5.375" style="2" customWidth="1"/>
    <col min="5122" max="5122" width="5.625" style="2" customWidth="1"/>
    <col min="5123" max="5123" width="6.375" style="2" customWidth="1"/>
    <col min="5124" max="5124" width="5.625" style="2" customWidth="1"/>
    <col min="5125" max="5125" width="6.25" style="2" customWidth="1"/>
    <col min="5126" max="5363" width="9" style="2"/>
    <col min="5364" max="5364" width="4" style="2" customWidth="1"/>
    <col min="5365" max="5365" width="25.875" style="2" customWidth="1"/>
    <col min="5366" max="5366" width="5.75" style="2" customWidth="1"/>
    <col min="5367" max="5367" width="5.875" style="2" customWidth="1"/>
    <col min="5368" max="5369" width="5.75" style="2" customWidth="1"/>
    <col min="5370" max="5370" width="6.625" style="2" customWidth="1"/>
    <col min="5371" max="5371" width="7.375" style="2" customWidth="1"/>
    <col min="5372" max="5373" width="7.125" style="2" customWidth="1"/>
    <col min="5374" max="5374" width="5.75" style="2" customWidth="1"/>
    <col min="5375" max="5375" width="4.5" style="2" customWidth="1"/>
    <col min="5376" max="5376" width="5.625" style="2" customWidth="1"/>
    <col min="5377" max="5377" width="5.375" style="2" customWidth="1"/>
    <col min="5378" max="5378" width="5.625" style="2" customWidth="1"/>
    <col min="5379" max="5379" width="6.375" style="2" customWidth="1"/>
    <col min="5380" max="5380" width="5.625" style="2" customWidth="1"/>
    <col min="5381" max="5381" width="6.25" style="2" customWidth="1"/>
    <col min="5382" max="5619" width="9" style="2"/>
    <col min="5620" max="5620" width="4" style="2" customWidth="1"/>
    <col min="5621" max="5621" width="25.875" style="2" customWidth="1"/>
    <col min="5622" max="5622" width="5.75" style="2" customWidth="1"/>
    <col min="5623" max="5623" width="5.875" style="2" customWidth="1"/>
    <col min="5624" max="5625" width="5.75" style="2" customWidth="1"/>
    <col min="5626" max="5626" width="6.625" style="2" customWidth="1"/>
    <col min="5627" max="5627" width="7.375" style="2" customWidth="1"/>
    <col min="5628" max="5629" width="7.125" style="2" customWidth="1"/>
    <col min="5630" max="5630" width="5.75" style="2" customWidth="1"/>
    <col min="5631" max="5631" width="4.5" style="2" customWidth="1"/>
    <col min="5632" max="5632" width="5.625" style="2" customWidth="1"/>
    <col min="5633" max="5633" width="5.375" style="2" customWidth="1"/>
    <col min="5634" max="5634" width="5.625" style="2" customWidth="1"/>
    <col min="5635" max="5635" width="6.375" style="2" customWidth="1"/>
    <col min="5636" max="5636" width="5.625" style="2" customWidth="1"/>
    <col min="5637" max="5637" width="6.25" style="2" customWidth="1"/>
    <col min="5638" max="5875" width="9" style="2"/>
    <col min="5876" max="5876" width="4" style="2" customWidth="1"/>
    <col min="5877" max="5877" width="25.875" style="2" customWidth="1"/>
    <col min="5878" max="5878" width="5.75" style="2" customWidth="1"/>
    <col min="5879" max="5879" width="5.875" style="2" customWidth="1"/>
    <col min="5880" max="5881" width="5.75" style="2" customWidth="1"/>
    <col min="5882" max="5882" width="6.625" style="2" customWidth="1"/>
    <col min="5883" max="5883" width="7.375" style="2" customWidth="1"/>
    <col min="5884" max="5885" width="7.125" style="2" customWidth="1"/>
    <col min="5886" max="5886" width="5.75" style="2" customWidth="1"/>
    <col min="5887" max="5887" width="4.5" style="2" customWidth="1"/>
    <col min="5888" max="5888" width="5.625" style="2" customWidth="1"/>
    <col min="5889" max="5889" width="5.375" style="2" customWidth="1"/>
    <col min="5890" max="5890" width="5.625" style="2" customWidth="1"/>
    <col min="5891" max="5891" width="6.375" style="2" customWidth="1"/>
    <col min="5892" max="5892" width="5.625" style="2" customWidth="1"/>
    <col min="5893" max="5893" width="6.25" style="2" customWidth="1"/>
    <col min="5894" max="6131" width="9" style="2"/>
    <col min="6132" max="6132" width="4" style="2" customWidth="1"/>
    <col min="6133" max="6133" width="25.875" style="2" customWidth="1"/>
    <col min="6134" max="6134" width="5.75" style="2" customWidth="1"/>
    <col min="6135" max="6135" width="5.875" style="2" customWidth="1"/>
    <col min="6136" max="6137" width="5.75" style="2" customWidth="1"/>
    <col min="6138" max="6138" width="6.625" style="2" customWidth="1"/>
    <col min="6139" max="6139" width="7.375" style="2" customWidth="1"/>
    <col min="6140" max="6141" width="7.125" style="2" customWidth="1"/>
    <col min="6142" max="6142" width="5.75" style="2" customWidth="1"/>
    <col min="6143" max="6143" width="4.5" style="2" customWidth="1"/>
    <col min="6144" max="6144" width="5.625" style="2" customWidth="1"/>
    <col min="6145" max="6145" width="5.375" style="2" customWidth="1"/>
    <col min="6146" max="6146" width="5.625" style="2" customWidth="1"/>
    <col min="6147" max="6147" width="6.375" style="2" customWidth="1"/>
    <col min="6148" max="6148" width="5.625" style="2" customWidth="1"/>
    <col min="6149" max="6149" width="6.25" style="2" customWidth="1"/>
    <col min="6150" max="6387" width="9" style="2"/>
    <col min="6388" max="6388" width="4" style="2" customWidth="1"/>
    <col min="6389" max="6389" width="25.875" style="2" customWidth="1"/>
    <col min="6390" max="6390" width="5.75" style="2" customWidth="1"/>
    <col min="6391" max="6391" width="5.875" style="2" customWidth="1"/>
    <col min="6392" max="6393" width="5.75" style="2" customWidth="1"/>
    <col min="6394" max="6394" width="6.625" style="2" customWidth="1"/>
    <col min="6395" max="6395" width="7.375" style="2" customWidth="1"/>
    <col min="6396" max="6397" width="7.125" style="2" customWidth="1"/>
    <col min="6398" max="6398" width="5.75" style="2" customWidth="1"/>
    <col min="6399" max="6399" width="4.5" style="2" customWidth="1"/>
    <col min="6400" max="6400" width="5.625" style="2" customWidth="1"/>
    <col min="6401" max="6401" width="5.375" style="2" customWidth="1"/>
    <col min="6402" max="6402" width="5.625" style="2" customWidth="1"/>
    <col min="6403" max="6403" width="6.375" style="2" customWidth="1"/>
    <col min="6404" max="6404" width="5.625" style="2" customWidth="1"/>
    <col min="6405" max="6405" width="6.25" style="2" customWidth="1"/>
    <col min="6406" max="6643" width="9" style="2"/>
    <col min="6644" max="6644" width="4" style="2" customWidth="1"/>
    <col min="6645" max="6645" width="25.875" style="2" customWidth="1"/>
    <col min="6646" max="6646" width="5.75" style="2" customWidth="1"/>
    <col min="6647" max="6647" width="5.875" style="2" customWidth="1"/>
    <col min="6648" max="6649" width="5.75" style="2" customWidth="1"/>
    <col min="6650" max="6650" width="6.625" style="2" customWidth="1"/>
    <col min="6651" max="6651" width="7.375" style="2" customWidth="1"/>
    <col min="6652" max="6653" width="7.125" style="2" customWidth="1"/>
    <col min="6654" max="6654" width="5.75" style="2" customWidth="1"/>
    <col min="6655" max="6655" width="4.5" style="2" customWidth="1"/>
    <col min="6656" max="6656" width="5.625" style="2" customWidth="1"/>
    <col min="6657" max="6657" width="5.375" style="2" customWidth="1"/>
    <col min="6658" max="6658" width="5.625" style="2" customWidth="1"/>
    <col min="6659" max="6659" width="6.375" style="2" customWidth="1"/>
    <col min="6660" max="6660" width="5.625" style="2" customWidth="1"/>
    <col min="6661" max="6661" width="6.25" style="2" customWidth="1"/>
    <col min="6662" max="6899" width="9" style="2"/>
    <col min="6900" max="6900" width="4" style="2" customWidth="1"/>
    <col min="6901" max="6901" width="25.875" style="2" customWidth="1"/>
    <col min="6902" max="6902" width="5.75" style="2" customWidth="1"/>
    <col min="6903" max="6903" width="5.875" style="2" customWidth="1"/>
    <col min="6904" max="6905" width="5.75" style="2" customWidth="1"/>
    <col min="6906" max="6906" width="6.625" style="2" customWidth="1"/>
    <col min="6907" max="6907" width="7.375" style="2" customWidth="1"/>
    <col min="6908" max="6909" width="7.125" style="2" customWidth="1"/>
    <col min="6910" max="6910" width="5.75" style="2" customWidth="1"/>
    <col min="6911" max="6911" width="4.5" style="2" customWidth="1"/>
    <col min="6912" max="6912" width="5.625" style="2" customWidth="1"/>
    <col min="6913" max="6913" width="5.375" style="2" customWidth="1"/>
    <col min="6914" max="6914" width="5.625" style="2" customWidth="1"/>
    <col min="6915" max="6915" width="6.375" style="2" customWidth="1"/>
    <col min="6916" max="6916" width="5.625" style="2" customWidth="1"/>
    <col min="6917" max="6917" width="6.25" style="2" customWidth="1"/>
    <col min="6918" max="7155" width="9" style="2"/>
    <col min="7156" max="7156" width="4" style="2" customWidth="1"/>
    <col min="7157" max="7157" width="25.875" style="2" customWidth="1"/>
    <col min="7158" max="7158" width="5.75" style="2" customWidth="1"/>
    <col min="7159" max="7159" width="5.875" style="2" customWidth="1"/>
    <col min="7160" max="7161" width="5.75" style="2" customWidth="1"/>
    <col min="7162" max="7162" width="6.625" style="2" customWidth="1"/>
    <col min="7163" max="7163" width="7.375" style="2" customWidth="1"/>
    <col min="7164" max="7165" width="7.125" style="2" customWidth="1"/>
    <col min="7166" max="7166" width="5.75" style="2" customWidth="1"/>
    <col min="7167" max="7167" width="4.5" style="2" customWidth="1"/>
    <col min="7168" max="7168" width="5.625" style="2" customWidth="1"/>
    <col min="7169" max="7169" width="5.375" style="2" customWidth="1"/>
    <col min="7170" max="7170" width="5.625" style="2" customWidth="1"/>
    <col min="7171" max="7171" width="6.375" style="2" customWidth="1"/>
    <col min="7172" max="7172" width="5.625" style="2" customWidth="1"/>
    <col min="7173" max="7173" width="6.25" style="2" customWidth="1"/>
    <col min="7174" max="7411" width="9" style="2"/>
    <col min="7412" max="7412" width="4" style="2" customWidth="1"/>
    <col min="7413" max="7413" width="25.875" style="2" customWidth="1"/>
    <col min="7414" max="7414" width="5.75" style="2" customWidth="1"/>
    <col min="7415" max="7415" width="5.875" style="2" customWidth="1"/>
    <col min="7416" max="7417" width="5.75" style="2" customWidth="1"/>
    <col min="7418" max="7418" width="6.625" style="2" customWidth="1"/>
    <col min="7419" max="7419" width="7.375" style="2" customWidth="1"/>
    <col min="7420" max="7421" width="7.125" style="2" customWidth="1"/>
    <col min="7422" max="7422" width="5.75" style="2" customWidth="1"/>
    <col min="7423" max="7423" width="4.5" style="2" customWidth="1"/>
    <col min="7424" max="7424" width="5.625" style="2" customWidth="1"/>
    <col min="7425" max="7425" width="5.375" style="2" customWidth="1"/>
    <col min="7426" max="7426" width="5.625" style="2" customWidth="1"/>
    <col min="7427" max="7427" width="6.375" style="2" customWidth="1"/>
    <col min="7428" max="7428" width="5.625" style="2" customWidth="1"/>
    <col min="7429" max="7429" width="6.25" style="2" customWidth="1"/>
    <col min="7430" max="7667" width="9" style="2"/>
    <col min="7668" max="7668" width="4" style="2" customWidth="1"/>
    <col min="7669" max="7669" width="25.875" style="2" customWidth="1"/>
    <col min="7670" max="7670" width="5.75" style="2" customWidth="1"/>
    <col min="7671" max="7671" width="5.875" style="2" customWidth="1"/>
    <col min="7672" max="7673" width="5.75" style="2" customWidth="1"/>
    <col min="7674" max="7674" width="6.625" style="2" customWidth="1"/>
    <col min="7675" max="7675" width="7.375" style="2" customWidth="1"/>
    <col min="7676" max="7677" width="7.125" style="2" customWidth="1"/>
    <col min="7678" max="7678" width="5.75" style="2" customWidth="1"/>
    <col min="7679" max="7679" width="4.5" style="2" customWidth="1"/>
    <col min="7680" max="7680" width="5.625" style="2" customWidth="1"/>
    <col min="7681" max="7681" width="5.375" style="2" customWidth="1"/>
    <col min="7682" max="7682" width="5.625" style="2" customWidth="1"/>
    <col min="7683" max="7683" width="6.375" style="2" customWidth="1"/>
    <col min="7684" max="7684" width="5.625" style="2" customWidth="1"/>
    <col min="7685" max="7685" width="6.25" style="2" customWidth="1"/>
    <col min="7686" max="7923" width="9" style="2"/>
    <col min="7924" max="7924" width="4" style="2" customWidth="1"/>
    <col min="7925" max="7925" width="25.875" style="2" customWidth="1"/>
    <col min="7926" max="7926" width="5.75" style="2" customWidth="1"/>
    <col min="7927" max="7927" width="5.875" style="2" customWidth="1"/>
    <col min="7928" max="7929" width="5.75" style="2" customWidth="1"/>
    <col min="7930" max="7930" width="6.625" style="2" customWidth="1"/>
    <col min="7931" max="7931" width="7.375" style="2" customWidth="1"/>
    <col min="7932" max="7933" width="7.125" style="2" customWidth="1"/>
    <col min="7934" max="7934" width="5.75" style="2" customWidth="1"/>
    <col min="7935" max="7935" width="4.5" style="2" customWidth="1"/>
    <col min="7936" max="7936" width="5.625" style="2" customWidth="1"/>
    <col min="7937" max="7937" width="5.375" style="2" customWidth="1"/>
    <col min="7938" max="7938" width="5.625" style="2" customWidth="1"/>
    <col min="7939" max="7939" width="6.375" style="2" customWidth="1"/>
    <col min="7940" max="7940" width="5.625" style="2" customWidth="1"/>
    <col min="7941" max="7941" width="6.25" style="2" customWidth="1"/>
    <col min="7942" max="8179" width="9" style="2"/>
    <col min="8180" max="8180" width="4" style="2" customWidth="1"/>
    <col min="8181" max="8181" width="25.875" style="2" customWidth="1"/>
    <col min="8182" max="8182" width="5.75" style="2" customWidth="1"/>
    <col min="8183" max="8183" width="5.875" style="2" customWidth="1"/>
    <col min="8184" max="8185" width="5.75" style="2" customWidth="1"/>
    <col min="8186" max="8186" width="6.625" style="2" customWidth="1"/>
    <col min="8187" max="8187" width="7.375" style="2" customWidth="1"/>
    <col min="8188" max="8189" width="7.125" style="2" customWidth="1"/>
    <col min="8190" max="8190" width="5.75" style="2" customWidth="1"/>
    <col min="8191" max="8191" width="4.5" style="2" customWidth="1"/>
    <col min="8192" max="8192" width="5.625" style="2" customWidth="1"/>
    <col min="8193" max="8193" width="5.375" style="2" customWidth="1"/>
    <col min="8194" max="8194" width="5.625" style="2" customWidth="1"/>
    <col min="8195" max="8195" width="6.375" style="2" customWidth="1"/>
    <col min="8196" max="8196" width="5.625" style="2" customWidth="1"/>
    <col min="8197" max="8197" width="6.25" style="2" customWidth="1"/>
    <col min="8198" max="8435" width="9" style="2"/>
    <col min="8436" max="8436" width="4" style="2" customWidth="1"/>
    <col min="8437" max="8437" width="25.875" style="2" customWidth="1"/>
    <col min="8438" max="8438" width="5.75" style="2" customWidth="1"/>
    <col min="8439" max="8439" width="5.875" style="2" customWidth="1"/>
    <col min="8440" max="8441" width="5.75" style="2" customWidth="1"/>
    <col min="8442" max="8442" width="6.625" style="2" customWidth="1"/>
    <col min="8443" max="8443" width="7.375" style="2" customWidth="1"/>
    <col min="8444" max="8445" width="7.125" style="2" customWidth="1"/>
    <col min="8446" max="8446" width="5.75" style="2" customWidth="1"/>
    <col min="8447" max="8447" width="4.5" style="2" customWidth="1"/>
    <col min="8448" max="8448" width="5.625" style="2" customWidth="1"/>
    <col min="8449" max="8449" width="5.375" style="2" customWidth="1"/>
    <col min="8450" max="8450" width="5.625" style="2" customWidth="1"/>
    <col min="8451" max="8451" width="6.375" style="2" customWidth="1"/>
    <col min="8452" max="8452" width="5.625" style="2" customWidth="1"/>
    <col min="8453" max="8453" width="6.25" style="2" customWidth="1"/>
    <col min="8454" max="8691" width="9" style="2"/>
    <col min="8692" max="8692" width="4" style="2" customWidth="1"/>
    <col min="8693" max="8693" width="25.875" style="2" customWidth="1"/>
    <col min="8694" max="8694" width="5.75" style="2" customWidth="1"/>
    <col min="8695" max="8695" width="5.875" style="2" customWidth="1"/>
    <col min="8696" max="8697" width="5.75" style="2" customWidth="1"/>
    <col min="8698" max="8698" width="6.625" style="2" customWidth="1"/>
    <col min="8699" max="8699" width="7.375" style="2" customWidth="1"/>
    <col min="8700" max="8701" width="7.125" style="2" customWidth="1"/>
    <col min="8702" max="8702" width="5.75" style="2" customWidth="1"/>
    <col min="8703" max="8703" width="4.5" style="2" customWidth="1"/>
    <col min="8704" max="8704" width="5.625" style="2" customWidth="1"/>
    <col min="8705" max="8705" width="5.375" style="2" customWidth="1"/>
    <col min="8706" max="8706" width="5.625" style="2" customWidth="1"/>
    <col min="8707" max="8707" width="6.375" style="2" customWidth="1"/>
    <col min="8708" max="8708" width="5.625" style="2" customWidth="1"/>
    <col min="8709" max="8709" width="6.25" style="2" customWidth="1"/>
    <col min="8710" max="8947" width="9" style="2"/>
    <col min="8948" max="8948" width="4" style="2" customWidth="1"/>
    <col min="8949" max="8949" width="25.875" style="2" customWidth="1"/>
    <col min="8950" max="8950" width="5.75" style="2" customWidth="1"/>
    <col min="8951" max="8951" width="5.875" style="2" customWidth="1"/>
    <col min="8952" max="8953" width="5.75" style="2" customWidth="1"/>
    <col min="8954" max="8954" width="6.625" style="2" customWidth="1"/>
    <col min="8955" max="8955" width="7.375" style="2" customWidth="1"/>
    <col min="8956" max="8957" width="7.125" style="2" customWidth="1"/>
    <col min="8958" max="8958" width="5.75" style="2" customWidth="1"/>
    <col min="8959" max="8959" width="4.5" style="2" customWidth="1"/>
    <col min="8960" max="8960" width="5.625" style="2" customWidth="1"/>
    <col min="8961" max="8961" width="5.375" style="2" customWidth="1"/>
    <col min="8962" max="8962" width="5.625" style="2" customWidth="1"/>
    <col min="8963" max="8963" width="6.375" style="2" customWidth="1"/>
    <col min="8964" max="8964" width="5.625" style="2" customWidth="1"/>
    <col min="8965" max="8965" width="6.25" style="2" customWidth="1"/>
    <col min="8966" max="9203" width="9" style="2"/>
    <col min="9204" max="9204" width="4" style="2" customWidth="1"/>
    <col min="9205" max="9205" width="25.875" style="2" customWidth="1"/>
    <col min="9206" max="9206" width="5.75" style="2" customWidth="1"/>
    <col min="9207" max="9207" width="5.875" style="2" customWidth="1"/>
    <col min="9208" max="9209" width="5.75" style="2" customWidth="1"/>
    <col min="9210" max="9210" width="6.625" style="2" customWidth="1"/>
    <col min="9211" max="9211" width="7.375" style="2" customWidth="1"/>
    <col min="9212" max="9213" width="7.125" style="2" customWidth="1"/>
    <col min="9214" max="9214" width="5.75" style="2" customWidth="1"/>
    <col min="9215" max="9215" width="4.5" style="2" customWidth="1"/>
    <col min="9216" max="9216" width="5.625" style="2" customWidth="1"/>
    <col min="9217" max="9217" width="5.375" style="2" customWidth="1"/>
    <col min="9218" max="9218" width="5.625" style="2" customWidth="1"/>
    <col min="9219" max="9219" width="6.375" style="2" customWidth="1"/>
    <col min="9220" max="9220" width="5.625" style="2" customWidth="1"/>
    <col min="9221" max="9221" width="6.25" style="2" customWidth="1"/>
    <col min="9222" max="9459" width="9" style="2"/>
    <col min="9460" max="9460" width="4" style="2" customWidth="1"/>
    <col min="9461" max="9461" width="25.875" style="2" customWidth="1"/>
    <col min="9462" max="9462" width="5.75" style="2" customWidth="1"/>
    <col min="9463" max="9463" width="5.875" style="2" customWidth="1"/>
    <col min="9464" max="9465" width="5.75" style="2" customWidth="1"/>
    <col min="9466" max="9466" width="6.625" style="2" customWidth="1"/>
    <col min="9467" max="9467" width="7.375" style="2" customWidth="1"/>
    <col min="9468" max="9469" width="7.125" style="2" customWidth="1"/>
    <col min="9470" max="9470" width="5.75" style="2" customWidth="1"/>
    <col min="9471" max="9471" width="4.5" style="2" customWidth="1"/>
    <col min="9472" max="9472" width="5.625" style="2" customWidth="1"/>
    <col min="9473" max="9473" width="5.375" style="2" customWidth="1"/>
    <col min="9474" max="9474" width="5.625" style="2" customWidth="1"/>
    <col min="9475" max="9475" width="6.375" style="2" customWidth="1"/>
    <col min="9476" max="9476" width="5.625" style="2" customWidth="1"/>
    <col min="9477" max="9477" width="6.25" style="2" customWidth="1"/>
    <col min="9478" max="9715" width="9" style="2"/>
    <col min="9716" max="9716" width="4" style="2" customWidth="1"/>
    <col min="9717" max="9717" width="25.875" style="2" customWidth="1"/>
    <col min="9718" max="9718" width="5.75" style="2" customWidth="1"/>
    <col min="9719" max="9719" width="5.875" style="2" customWidth="1"/>
    <col min="9720" max="9721" width="5.75" style="2" customWidth="1"/>
    <col min="9722" max="9722" width="6.625" style="2" customWidth="1"/>
    <col min="9723" max="9723" width="7.375" style="2" customWidth="1"/>
    <col min="9724" max="9725" width="7.125" style="2" customWidth="1"/>
    <col min="9726" max="9726" width="5.75" style="2" customWidth="1"/>
    <col min="9727" max="9727" width="4.5" style="2" customWidth="1"/>
    <col min="9728" max="9728" width="5.625" style="2" customWidth="1"/>
    <col min="9729" max="9729" width="5.375" style="2" customWidth="1"/>
    <col min="9730" max="9730" width="5.625" style="2" customWidth="1"/>
    <col min="9731" max="9731" width="6.375" style="2" customWidth="1"/>
    <col min="9732" max="9732" width="5.625" style="2" customWidth="1"/>
    <col min="9733" max="9733" width="6.25" style="2" customWidth="1"/>
    <col min="9734" max="9971" width="9" style="2"/>
    <col min="9972" max="9972" width="4" style="2" customWidth="1"/>
    <col min="9973" max="9973" width="25.875" style="2" customWidth="1"/>
    <col min="9974" max="9974" width="5.75" style="2" customWidth="1"/>
    <col min="9975" max="9975" width="5.875" style="2" customWidth="1"/>
    <col min="9976" max="9977" width="5.75" style="2" customWidth="1"/>
    <col min="9978" max="9978" width="6.625" style="2" customWidth="1"/>
    <col min="9979" max="9979" width="7.375" style="2" customWidth="1"/>
    <col min="9980" max="9981" width="7.125" style="2" customWidth="1"/>
    <col min="9982" max="9982" width="5.75" style="2" customWidth="1"/>
    <col min="9983" max="9983" width="4.5" style="2" customWidth="1"/>
    <col min="9984" max="9984" width="5.625" style="2" customWidth="1"/>
    <col min="9985" max="9985" width="5.375" style="2" customWidth="1"/>
    <col min="9986" max="9986" width="5.625" style="2" customWidth="1"/>
    <col min="9987" max="9987" width="6.375" style="2" customWidth="1"/>
    <col min="9988" max="9988" width="5.625" style="2" customWidth="1"/>
    <col min="9989" max="9989" width="6.25" style="2" customWidth="1"/>
    <col min="9990" max="10227" width="9" style="2"/>
    <col min="10228" max="10228" width="4" style="2" customWidth="1"/>
    <col min="10229" max="10229" width="25.875" style="2" customWidth="1"/>
    <col min="10230" max="10230" width="5.75" style="2" customWidth="1"/>
    <col min="10231" max="10231" width="5.875" style="2" customWidth="1"/>
    <col min="10232" max="10233" width="5.75" style="2" customWidth="1"/>
    <col min="10234" max="10234" width="6.625" style="2" customWidth="1"/>
    <col min="10235" max="10235" width="7.375" style="2" customWidth="1"/>
    <col min="10236" max="10237" width="7.125" style="2" customWidth="1"/>
    <col min="10238" max="10238" width="5.75" style="2" customWidth="1"/>
    <col min="10239" max="10239" width="4.5" style="2" customWidth="1"/>
    <col min="10240" max="10240" width="5.625" style="2" customWidth="1"/>
    <col min="10241" max="10241" width="5.375" style="2" customWidth="1"/>
    <col min="10242" max="10242" width="5.625" style="2" customWidth="1"/>
    <col min="10243" max="10243" width="6.375" style="2" customWidth="1"/>
    <col min="10244" max="10244" width="5.625" style="2" customWidth="1"/>
    <col min="10245" max="10245" width="6.25" style="2" customWidth="1"/>
    <col min="10246" max="10483" width="9" style="2"/>
    <col min="10484" max="10484" width="4" style="2" customWidth="1"/>
    <col min="10485" max="10485" width="25.875" style="2" customWidth="1"/>
    <col min="10486" max="10486" width="5.75" style="2" customWidth="1"/>
    <col min="10487" max="10487" width="5.875" style="2" customWidth="1"/>
    <col min="10488" max="10489" width="5.75" style="2" customWidth="1"/>
    <col min="10490" max="10490" width="6.625" style="2" customWidth="1"/>
    <col min="10491" max="10491" width="7.375" style="2" customWidth="1"/>
    <col min="10492" max="10493" width="7.125" style="2" customWidth="1"/>
    <col min="10494" max="10494" width="5.75" style="2" customWidth="1"/>
    <col min="10495" max="10495" width="4.5" style="2" customWidth="1"/>
    <col min="10496" max="10496" width="5.625" style="2" customWidth="1"/>
    <col min="10497" max="10497" width="5.375" style="2" customWidth="1"/>
    <col min="10498" max="10498" width="5.625" style="2" customWidth="1"/>
    <col min="10499" max="10499" width="6.375" style="2" customWidth="1"/>
    <col min="10500" max="10500" width="5.625" style="2" customWidth="1"/>
    <col min="10501" max="10501" width="6.25" style="2" customWidth="1"/>
    <col min="10502" max="10739" width="9" style="2"/>
    <col min="10740" max="10740" width="4" style="2" customWidth="1"/>
    <col min="10741" max="10741" width="25.875" style="2" customWidth="1"/>
    <col min="10742" max="10742" width="5.75" style="2" customWidth="1"/>
    <col min="10743" max="10743" width="5.875" style="2" customWidth="1"/>
    <col min="10744" max="10745" width="5.75" style="2" customWidth="1"/>
    <col min="10746" max="10746" width="6.625" style="2" customWidth="1"/>
    <col min="10747" max="10747" width="7.375" style="2" customWidth="1"/>
    <col min="10748" max="10749" width="7.125" style="2" customWidth="1"/>
    <col min="10750" max="10750" width="5.75" style="2" customWidth="1"/>
    <col min="10751" max="10751" width="4.5" style="2" customWidth="1"/>
    <col min="10752" max="10752" width="5.625" style="2" customWidth="1"/>
    <col min="10753" max="10753" width="5.375" style="2" customWidth="1"/>
    <col min="10754" max="10754" width="5.625" style="2" customWidth="1"/>
    <col min="10755" max="10755" width="6.375" style="2" customWidth="1"/>
    <col min="10756" max="10756" width="5.625" style="2" customWidth="1"/>
    <col min="10757" max="10757" width="6.25" style="2" customWidth="1"/>
    <col min="10758" max="10995" width="9" style="2"/>
    <col min="10996" max="10996" width="4" style="2" customWidth="1"/>
    <col min="10997" max="10997" width="25.875" style="2" customWidth="1"/>
    <col min="10998" max="10998" width="5.75" style="2" customWidth="1"/>
    <col min="10999" max="10999" width="5.875" style="2" customWidth="1"/>
    <col min="11000" max="11001" width="5.75" style="2" customWidth="1"/>
    <col min="11002" max="11002" width="6.625" style="2" customWidth="1"/>
    <col min="11003" max="11003" width="7.375" style="2" customWidth="1"/>
    <col min="11004" max="11005" width="7.125" style="2" customWidth="1"/>
    <col min="11006" max="11006" width="5.75" style="2" customWidth="1"/>
    <col min="11007" max="11007" width="4.5" style="2" customWidth="1"/>
    <col min="11008" max="11008" width="5.625" style="2" customWidth="1"/>
    <col min="11009" max="11009" width="5.375" style="2" customWidth="1"/>
    <col min="11010" max="11010" width="5.625" style="2" customWidth="1"/>
    <col min="11011" max="11011" width="6.375" style="2" customWidth="1"/>
    <col min="11012" max="11012" width="5.625" style="2" customWidth="1"/>
    <col min="11013" max="11013" width="6.25" style="2" customWidth="1"/>
    <col min="11014" max="11251" width="9" style="2"/>
    <col min="11252" max="11252" width="4" style="2" customWidth="1"/>
    <col min="11253" max="11253" width="25.875" style="2" customWidth="1"/>
    <col min="11254" max="11254" width="5.75" style="2" customWidth="1"/>
    <col min="11255" max="11255" width="5.875" style="2" customWidth="1"/>
    <col min="11256" max="11257" width="5.75" style="2" customWidth="1"/>
    <col min="11258" max="11258" width="6.625" style="2" customWidth="1"/>
    <col min="11259" max="11259" width="7.375" style="2" customWidth="1"/>
    <col min="11260" max="11261" width="7.125" style="2" customWidth="1"/>
    <col min="11262" max="11262" width="5.75" style="2" customWidth="1"/>
    <col min="11263" max="11263" width="4.5" style="2" customWidth="1"/>
    <col min="11264" max="11264" width="5.625" style="2" customWidth="1"/>
    <col min="11265" max="11265" width="5.375" style="2" customWidth="1"/>
    <col min="11266" max="11266" width="5.625" style="2" customWidth="1"/>
    <col min="11267" max="11267" width="6.375" style="2" customWidth="1"/>
    <col min="11268" max="11268" width="5.625" style="2" customWidth="1"/>
    <col min="11269" max="11269" width="6.25" style="2" customWidth="1"/>
    <col min="11270" max="11507" width="9" style="2"/>
    <col min="11508" max="11508" width="4" style="2" customWidth="1"/>
    <col min="11509" max="11509" width="25.875" style="2" customWidth="1"/>
    <col min="11510" max="11510" width="5.75" style="2" customWidth="1"/>
    <col min="11511" max="11511" width="5.875" style="2" customWidth="1"/>
    <col min="11512" max="11513" width="5.75" style="2" customWidth="1"/>
    <col min="11514" max="11514" width="6.625" style="2" customWidth="1"/>
    <col min="11515" max="11515" width="7.375" style="2" customWidth="1"/>
    <col min="11516" max="11517" width="7.125" style="2" customWidth="1"/>
    <col min="11518" max="11518" width="5.75" style="2" customWidth="1"/>
    <col min="11519" max="11519" width="4.5" style="2" customWidth="1"/>
    <col min="11520" max="11520" width="5.625" style="2" customWidth="1"/>
    <col min="11521" max="11521" width="5.375" style="2" customWidth="1"/>
    <col min="11522" max="11522" width="5.625" style="2" customWidth="1"/>
    <col min="11523" max="11523" width="6.375" style="2" customWidth="1"/>
    <col min="11524" max="11524" width="5.625" style="2" customWidth="1"/>
    <col min="11525" max="11525" width="6.25" style="2" customWidth="1"/>
    <col min="11526" max="11763" width="9" style="2"/>
    <col min="11764" max="11764" width="4" style="2" customWidth="1"/>
    <col min="11765" max="11765" width="25.875" style="2" customWidth="1"/>
    <col min="11766" max="11766" width="5.75" style="2" customWidth="1"/>
    <col min="11767" max="11767" width="5.875" style="2" customWidth="1"/>
    <col min="11768" max="11769" width="5.75" style="2" customWidth="1"/>
    <col min="11770" max="11770" width="6.625" style="2" customWidth="1"/>
    <col min="11771" max="11771" width="7.375" style="2" customWidth="1"/>
    <col min="11772" max="11773" width="7.125" style="2" customWidth="1"/>
    <col min="11774" max="11774" width="5.75" style="2" customWidth="1"/>
    <col min="11775" max="11775" width="4.5" style="2" customWidth="1"/>
    <col min="11776" max="11776" width="5.625" style="2" customWidth="1"/>
    <col min="11777" max="11777" width="5.375" style="2" customWidth="1"/>
    <col min="11778" max="11778" width="5.625" style="2" customWidth="1"/>
    <col min="11779" max="11779" width="6.375" style="2" customWidth="1"/>
    <col min="11780" max="11780" width="5.625" style="2" customWidth="1"/>
    <col min="11781" max="11781" width="6.25" style="2" customWidth="1"/>
    <col min="11782" max="12019" width="9" style="2"/>
    <col min="12020" max="12020" width="4" style="2" customWidth="1"/>
    <col min="12021" max="12021" width="25.875" style="2" customWidth="1"/>
    <col min="12022" max="12022" width="5.75" style="2" customWidth="1"/>
    <col min="12023" max="12023" width="5.875" style="2" customWidth="1"/>
    <col min="12024" max="12025" width="5.75" style="2" customWidth="1"/>
    <col min="12026" max="12026" width="6.625" style="2" customWidth="1"/>
    <col min="12027" max="12027" width="7.375" style="2" customWidth="1"/>
    <col min="12028" max="12029" width="7.125" style="2" customWidth="1"/>
    <col min="12030" max="12030" width="5.75" style="2" customWidth="1"/>
    <col min="12031" max="12031" width="4.5" style="2" customWidth="1"/>
    <col min="12032" max="12032" width="5.625" style="2" customWidth="1"/>
    <col min="12033" max="12033" width="5.375" style="2" customWidth="1"/>
    <col min="12034" max="12034" width="5.625" style="2" customWidth="1"/>
    <col min="12035" max="12035" width="6.375" style="2" customWidth="1"/>
    <col min="12036" max="12036" width="5.625" style="2" customWidth="1"/>
    <col min="12037" max="12037" width="6.25" style="2" customWidth="1"/>
    <col min="12038" max="12275" width="9" style="2"/>
    <col min="12276" max="12276" width="4" style="2" customWidth="1"/>
    <col min="12277" max="12277" width="25.875" style="2" customWidth="1"/>
    <col min="12278" max="12278" width="5.75" style="2" customWidth="1"/>
    <col min="12279" max="12279" width="5.875" style="2" customWidth="1"/>
    <col min="12280" max="12281" width="5.75" style="2" customWidth="1"/>
    <col min="12282" max="12282" width="6.625" style="2" customWidth="1"/>
    <col min="12283" max="12283" width="7.375" style="2" customWidth="1"/>
    <col min="12284" max="12285" width="7.125" style="2" customWidth="1"/>
    <col min="12286" max="12286" width="5.75" style="2" customWidth="1"/>
    <col min="12287" max="12287" width="4.5" style="2" customWidth="1"/>
    <col min="12288" max="12288" width="5.625" style="2" customWidth="1"/>
    <col min="12289" max="12289" width="5.375" style="2" customWidth="1"/>
    <col min="12290" max="12290" width="5.625" style="2" customWidth="1"/>
    <col min="12291" max="12291" width="6.375" style="2" customWidth="1"/>
    <col min="12292" max="12292" width="5.625" style="2" customWidth="1"/>
    <col min="12293" max="12293" width="6.25" style="2" customWidth="1"/>
    <col min="12294" max="12531" width="9" style="2"/>
    <col min="12532" max="12532" width="4" style="2" customWidth="1"/>
    <col min="12533" max="12533" width="25.875" style="2" customWidth="1"/>
    <col min="12534" max="12534" width="5.75" style="2" customWidth="1"/>
    <col min="12535" max="12535" width="5.875" style="2" customWidth="1"/>
    <col min="12536" max="12537" width="5.75" style="2" customWidth="1"/>
    <col min="12538" max="12538" width="6.625" style="2" customWidth="1"/>
    <col min="12539" max="12539" width="7.375" style="2" customWidth="1"/>
    <col min="12540" max="12541" width="7.125" style="2" customWidth="1"/>
    <col min="12542" max="12542" width="5.75" style="2" customWidth="1"/>
    <col min="12543" max="12543" width="4.5" style="2" customWidth="1"/>
    <col min="12544" max="12544" width="5.625" style="2" customWidth="1"/>
    <col min="12545" max="12545" width="5.375" style="2" customWidth="1"/>
    <col min="12546" max="12546" width="5.625" style="2" customWidth="1"/>
    <col min="12547" max="12547" width="6.375" style="2" customWidth="1"/>
    <col min="12548" max="12548" width="5.625" style="2" customWidth="1"/>
    <col min="12549" max="12549" width="6.25" style="2" customWidth="1"/>
    <col min="12550" max="12787" width="9" style="2"/>
    <col min="12788" max="12788" width="4" style="2" customWidth="1"/>
    <col min="12789" max="12789" width="25.875" style="2" customWidth="1"/>
    <col min="12790" max="12790" width="5.75" style="2" customWidth="1"/>
    <col min="12791" max="12791" width="5.875" style="2" customWidth="1"/>
    <col min="12792" max="12793" width="5.75" style="2" customWidth="1"/>
    <col min="12794" max="12794" width="6.625" style="2" customWidth="1"/>
    <col min="12795" max="12795" width="7.375" style="2" customWidth="1"/>
    <col min="12796" max="12797" width="7.125" style="2" customWidth="1"/>
    <col min="12798" max="12798" width="5.75" style="2" customWidth="1"/>
    <col min="12799" max="12799" width="4.5" style="2" customWidth="1"/>
    <col min="12800" max="12800" width="5.625" style="2" customWidth="1"/>
    <col min="12801" max="12801" width="5.375" style="2" customWidth="1"/>
    <col min="12802" max="12802" width="5.625" style="2" customWidth="1"/>
    <col min="12803" max="12803" width="6.375" style="2" customWidth="1"/>
    <col min="12804" max="12804" width="5.625" style="2" customWidth="1"/>
    <col min="12805" max="12805" width="6.25" style="2" customWidth="1"/>
    <col min="12806" max="13043" width="9" style="2"/>
    <col min="13044" max="13044" width="4" style="2" customWidth="1"/>
    <col min="13045" max="13045" width="25.875" style="2" customWidth="1"/>
    <col min="13046" max="13046" width="5.75" style="2" customWidth="1"/>
    <col min="13047" max="13047" width="5.875" style="2" customWidth="1"/>
    <col min="13048" max="13049" width="5.75" style="2" customWidth="1"/>
    <col min="13050" max="13050" width="6.625" style="2" customWidth="1"/>
    <col min="13051" max="13051" width="7.375" style="2" customWidth="1"/>
    <col min="13052" max="13053" width="7.125" style="2" customWidth="1"/>
    <col min="13054" max="13054" width="5.75" style="2" customWidth="1"/>
    <col min="13055" max="13055" width="4.5" style="2" customWidth="1"/>
    <col min="13056" max="13056" width="5.625" style="2" customWidth="1"/>
    <col min="13057" max="13057" width="5.375" style="2" customWidth="1"/>
    <col min="13058" max="13058" width="5.625" style="2" customWidth="1"/>
    <col min="13059" max="13059" width="6.375" style="2" customWidth="1"/>
    <col min="13060" max="13060" width="5.625" style="2" customWidth="1"/>
    <col min="13061" max="13061" width="6.25" style="2" customWidth="1"/>
    <col min="13062" max="13299" width="9" style="2"/>
    <col min="13300" max="13300" width="4" style="2" customWidth="1"/>
    <col min="13301" max="13301" width="25.875" style="2" customWidth="1"/>
    <col min="13302" max="13302" width="5.75" style="2" customWidth="1"/>
    <col min="13303" max="13303" width="5.875" style="2" customWidth="1"/>
    <col min="13304" max="13305" width="5.75" style="2" customWidth="1"/>
    <col min="13306" max="13306" width="6.625" style="2" customWidth="1"/>
    <col min="13307" max="13307" width="7.375" style="2" customWidth="1"/>
    <col min="13308" max="13309" width="7.125" style="2" customWidth="1"/>
    <col min="13310" max="13310" width="5.75" style="2" customWidth="1"/>
    <col min="13311" max="13311" width="4.5" style="2" customWidth="1"/>
    <col min="13312" max="13312" width="5.625" style="2" customWidth="1"/>
    <col min="13313" max="13313" width="5.375" style="2" customWidth="1"/>
    <col min="13314" max="13314" width="5.625" style="2" customWidth="1"/>
    <col min="13315" max="13315" width="6.375" style="2" customWidth="1"/>
    <col min="13316" max="13316" width="5.625" style="2" customWidth="1"/>
    <col min="13317" max="13317" width="6.25" style="2" customWidth="1"/>
    <col min="13318" max="13555" width="9" style="2"/>
    <col min="13556" max="13556" width="4" style="2" customWidth="1"/>
    <col min="13557" max="13557" width="25.875" style="2" customWidth="1"/>
    <col min="13558" max="13558" width="5.75" style="2" customWidth="1"/>
    <col min="13559" max="13559" width="5.875" style="2" customWidth="1"/>
    <col min="13560" max="13561" width="5.75" style="2" customWidth="1"/>
    <col min="13562" max="13562" width="6.625" style="2" customWidth="1"/>
    <col min="13563" max="13563" width="7.375" style="2" customWidth="1"/>
    <col min="13564" max="13565" width="7.125" style="2" customWidth="1"/>
    <col min="13566" max="13566" width="5.75" style="2" customWidth="1"/>
    <col min="13567" max="13567" width="4.5" style="2" customWidth="1"/>
    <col min="13568" max="13568" width="5.625" style="2" customWidth="1"/>
    <col min="13569" max="13569" width="5.375" style="2" customWidth="1"/>
    <col min="13570" max="13570" width="5.625" style="2" customWidth="1"/>
    <col min="13571" max="13571" width="6.375" style="2" customWidth="1"/>
    <col min="13572" max="13572" width="5.625" style="2" customWidth="1"/>
    <col min="13573" max="13573" width="6.25" style="2" customWidth="1"/>
    <col min="13574" max="13811" width="9" style="2"/>
    <col min="13812" max="13812" width="4" style="2" customWidth="1"/>
    <col min="13813" max="13813" width="25.875" style="2" customWidth="1"/>
    <col min="13814" max="13814" width="5.75" style="2" customWidth="1"/>
    <col min="13815" max="13815" width="5.875" style="2" customWidth="1"/>
    <col min="13816" max="13817" width="5.75" style="2" customWidth="1"/>
    <col min="13818" max="13818" width="6.625" style="2" customWidth="1"/>
    <col min="13819" max="13819" width="7.375" style="2" customWidth="1"/>
    <col min="13820" max="13821" width="7.125" style="2" customWidth="1"/>
    <col min="13822" max="13822" width="5.75" style="2" customWidth="1"/>
    <col min="13823" max="13823" width="4.5" style="2" customWidth="1"/>
    <col min="13824" max="13824" width="5.625" style="2" customWidth="1"/>
    <col min="13825" max="13825" width="5.375" style="2" customWidth="1"/>
    <col min="13826" max="13826" width="5.625" style="2" customWidth="1"/>
    <col min="13827" max="13827" width="6.375" style="2" customWidth="1"/>
    <col min="13828" max="13828" width="5.625" style="2" customWidth="1"/>
    <col min="13829" max="13829" width="6.25" style="2" customWidth="1"/>
    <col min="13830" max="14067" width="9" style="2"/>
    <col min="14068" max="14068" width="4" style="2" customWidth="1"/>
    <col min="14069" max="14069" width="25.875" style="2" customWidth="1"/>
    <col min="14070" max="14070" width="5.75" style="2" customWidth="1"/>
    <col min="14071" max="14071" width="5.875" style="2" customWidth="1"/>
    <col min="14072" max="14073" width="5.75" style="2" customWidth="1"/>
    <col min="14074" max="14074" width="6.625" style="2" customWidth="1"/>
    <col min="14075" max="14075" width="7.375" style="2" customWidth="1"/>
    <col min="14076" max="14077" width="7.125" style="2" customWidth="1"/>
    <col min="14078" max="14078" width="5.75" style="2" customWidth="1"/>
    <col min="14079" max="14079" width="4.5" style="2" customWidth="1"/>
    <col min="14080" max="14080" width="5.625" style="2" customWidth="1"/>
    <col min="14081" max="14081" width="5.375" style="2" customWidth="1"/>
    <col min="14082" max="14082" width="5.625" style="2" customWidth="1"/>
    <col min="14083" max="14083" width="6.375" style="2" customWidth="1"/>
    <col min="14084" max="14084" width="5.625" style="2" customWidth="1"/>
    <col min="14085" max="14085" width="6.25" style="2" customWidth="1"/>
    <col min="14086" max="14323" width="9" style="2"/>
    <col min="14324" max="14324" width="4" style="2" customWidth="1"/>
    <col min="14325" max="14325" width="25.875" style="2" customWidth="1"/>
    <col min="14326" max="14326" width="5.75" style="2" customWidth="1"/>
    <col min="14327" max="14327" width="5.875" style="2" customWidth="1"/>
    <col min="14328" max="14329" width="5.75" style="2" customWidth="1"/>
    <col min="14330" max="14330" width="6.625" style="2" customWidth="1"/>
    <col min="14331" max="14331" width="7.375" style="2" customWidth="1"/>
    <col min="14332" max="14333" width="7.125" style="2" customWidth="1"/>
    <col min="14334" max="14334" width="5.75" style="2" customWidth="1"/>
    <col min="14335" max="14335" width="4.5" style="2" customWidth="1"/>
    <col min="14336" max="14336" width="5.625" style="2" customWidth="1"/>
    <col min="14337" max="14337" width="5.375" style="2" customWidth="1"/>
    <col min="14338" max="14338" width="5.625" style="2" customWidth="1"/>
    <col min="14339" max="14339" width="6.375" style="2" customWidth="1"/>
    <col min="14340" max="14340" width="5.625" style="2" customWidth="1"/>
    <col min="14341" max="14341" width="6.25" style="2" customWidth="1"/>
    <col min="14342" max="14579" width="9" style="2"/>
    <col min="14580" max="14580" width="4" style="2" customWidth="1"/>
    <col min="14581" max="14581" width="25.875" style="2" customWidth="1"/>
    <col min="14582" max="14582" width="5.75" style="2" customWidth="1"/>
    <col min="14583" max="14583" width="5.875" style="2" customWidth="1"/>
    <col min="14584" max="14585" width="5.75" style="2" customWidth="1"/>
    <col min="14586" max="14586" width="6.625" style="2" customWidth="1"/>
    <col min="14587" max="14587" width="7.375" style="2" customWidth="1"/>
    <col min="14588" max="14589" width="7.125" style="2" customWidth="1"/>
    <col min="14590" max="14590" width="5.75" style="2" customWidth="1"/>
    <col min="14591" max="14591" width="4.5" style="2" customWidth="1"/>
    <col min="14592" max="14592" width="5.625" style="2" customWidth="1"/>
    <col min="14593" max="14593" width="5.375" style="2" customWidth="1"/>
    <col min="14594" max="14594" width="5.625" style="2" customWidth="1"/>
    <col min="14595" max="14595" width="6.375" style="2" customWidth="1"/>
    <col min="14596" max="14596" width="5.625" style="2" customWidth="1"/>
    <col min="14597" max="14597" width="6.25" style="2" customWidth="1"/>
    <col min="14598" max="14835" width="9" style="2"/>
    <col min="14836" max="14836" width="4" style="2" customWidth="1"/>
    <col min="14837" max="14837" width="25.875" style="2" customWidth="1"/>
    <col min="14838" max="14838" width="5.75" style="2" customWidth="1"/>
    <col min="14839" max="14839" width="5.875" style="2" customWidth="1"/>
    <col min="14840" max="14841" width="5.75" style="2" customWidth="1"/>
    <col min="14842" max="14842" width="6.625" style="2" customWidth="1"/>
    <col min="14843" max="14843" width="7.375" style="2" customWidth="1"/>
    <col min="14844" max="14845" width="7.125" style="2" customWidth="1"/>
    <col min="14846" max="14846" width="5.75" style="2" customWidth="1"/>
    <col min="14847" max="14847" width="4.5" style="2" customWidth="1"/>
    <col min="14848" max="14848" width="5.625" style="2" customWidth="1"/>
    <col min="14849" max="14849" width="5.375" style="2" customWidth="1"/>
    <col min="14850" max="14850" width="5.625" style="2" customWidth="1"/>
    <col min="14851" max="14851" width="6.375" style="2" customWidth="1"/>
    <col min="14852" max="14852" width="5.625" style="2" customWidth="1"/>
    <col min="14853" max="14853" width="6.25" style="2" customWidth="1"/>
    <col min="14854" max="15091" width="9" style="2"/>
    <col min="15092" max="15092" width="4" style="2" customWidth="1"/>
    <col min="15093" max="15093" width="25.875" style="2" customWidth="1"/>
    <col min="15094" max="15094" width="5.75" style="2" customWidth="1"/>
    <col min="15095" max="15095" width="5.875" style="2" customWidth="1"/>
    <col min="15096" max="15097" width="5.75" style="2" customWidth="1"/>
    <col min="15098" max="15098" width="6.625" style="2" customWidth="1"/>
    <col min="15099" max="15099" width="7.375" style="2" customWidth="1"/>
    <col min="15100" max="15101" width="7.125" style="2" customWidth="1"/>
    <col min="15102" max="15102" width="5.75" style="2" customWidth="1"/>
    <col min="15103" max="15103" width="4.5" style="2" customWidth="1"/>
    <col min="15104" max="15104" width="5.625" style="2" customWidth="1"/>
    <col min="15105" max="15105" width="5.375" style="2" customWidth="1"/>
    <col min="15106" max="15106" width="5.625" style="2" customWidth="1"/>
    <col min="15107" max="15107" width="6.375" style="2" customWidth="1"/>
    <col min="15108" max="15108" width="5.625" style="2" customWidth="1"/>
    <col min="15109" max="15109" width="6.25" style="2" customWidth="1"/>
    <col min="15110" max="15347" width="9" style="2"/>
    <col min="15348" max="15348" width="4" style="2" customWidth="1"/>
    <col min="15349" max="15349" width="25.875" style="2" customWidth="1"/>
    <col min="15350" max="15350" width="5.75" style="2" customWidth="1"/>
    <col min="15351" max="15351" width="5.875" style="2" customWidth="1"/>
    <col min="15352" max="15353" width="5.75" style="2" customWidth="1"/>
    <col min="15354" max="15354" width="6.625" style="2" customWidth="1"/>
    <col min="15355" max="15355" width="7.375" style="2" customWidth="1"/>
    <col min="15356" max="15357" width="7.125" style="2" customWidth="1"/>
    <col min="15358" max="15358" width="5.75" style="2" customWidth="1"/>
    <col min="15359" max="15359" width="4.5" style="2" customWidth="1"/>
    <col min="15360" max="15360" width="5.625" style="2" customWidth="1"/>
    <col min="15361" max="15361" width="5.375" style="2" customWidth="1"/>
    <col min="15362" max="15362" width="5.625" style="2" customWidth="1"/>
    <col min="15363" max="15363" width="6.375" style="2" customWidth="1"/>
    <col min="15364" max="15364" width="5.625" style="2" customWidth="1"/>
    <col min="15365" max="15365" width="6.25" style="2" customWidth="1"/>
    <col min="15366" max="15603" width="9" style="2"/>
    <col min="15604" max="15604" width="4" style="2" customWidth="1"/>
    <col min="15605" max="15605" width="25.875" style="2" customWidth="1"/>
    <col min="15606" max="15606" width="5.75" style="2" customWidth="1"/>
    <col min="15607" max="15607" width="5.875" style="2" customWidth="1"/>
    <col min="15608" max="15609" width="5.75" style="2" customWidth="1"/>
    <col min="15610" max="15610" width="6.625" style="2" customWidth="1"/>
    <col min="15611" max="15611" width="7.375" style="2" customWidth="1"/>
    <col min="15612" max="15613" width="7.125" style="2" customWidth="1"/>
    <col min="15614" max="15614" width="5.75" style="2" customWidth="1"/>
    <col min="15615" max="15615" width="4.5" style="2" customWidth="1"/>
    <col min="15616" max="15616" width="5.625" style="2" customWidth="1"/>
    <col min="15617" max="15617" width="5.375" style="2" customWidth="1"/>
    <col min="15618" max="15618" width="5.625" style="2" customWidth="1"/>
    <col min="15619" max="15619" width="6.375" style="2" customWidth="1"/>
    <col min="15620" max="15620" width="5.625" style="2" customWidth="1"/>
    <col min="15621" max="15621" width="6.25" style="2" customWidth="1"/>
    <col min="15622" max="15859" width="9" style="2"/>
    <col min="15860" max="15860" width="4" style="2" customWidth="1"/>
    <col min="15861" max="15861" width="25.875" style="2" customWidth="1"/>
    <col min="15862" max="15862" width="5.75" style="2" customWidth="1"/>
    <col min="15863" max="15863" width="5.875" style="2" customWidth="1"/>
    <col min="15864" max="15865" width="5.75" style="2" customWidth="1"/>
    <col min="15866" max="15866" width="6.625" style="2" customWidth="1"/>
    <col min="15867" max="15867" width="7.375" style="2" customWidth="1"/>
    <col min="15868" max="15869" width="7.125" style="2" customWidth="1"/>
    <col min="15870" max="15870" width="5.75" style="2" customWidth="1"/>
    <col min="15871" max="15871" width="4.5" style="2" customWidth="1"/>
    <col min="15872" max="15872" width="5.625" style="2" customWidth="1"/>
    <col min="15873" max="15873" width="5.375" style="2" customWidth="1"/>
    <col min="15874" max="15874" width="5.625" style="2" customWidth="1"/>
    <col min="15875" max="15875" width="6.375" style="2" customWidth="1"/>
    <col min="15876" max="15876" width="5.625" style="2" customWidth="1"/>
    <col min="15877" max="15877" width="6.25" style="2" customWidth="1"/>
    <col min="15878" max="16115" width="9" style="2"/>
    <col min="16116" max="16116" width="4" style="2" customWidth="1"/>
    <col min="16117" max="16117" width="25.875" style="2" customWidth="1"/>
    <col min="16118" max="16118" width="5.75" style="2" customWidth="1"/>
    <col min="16119" max="16119" width="5.875" style="2" customWidth="1"/>
    <col min="16120" max="16121" width="5.75" style="2" customWidth="1"/>
    <col min="16122" max="16122" width="6.625" style="2" customWidth="1"/>
    <col min="16123" max="16123" width="7.375" style="2" customWidth="1"/>
    <col min="16124" max="16125" width="7.125" style="2" customWidth="1"/>
    <col min="16126" max="16126" width="5.75" style="2" customWidth="1"/>
    <col min="16127" max="16127" width="4.5" style="2" customWidth="1"/>
    <col min="16128" max="16128" width="5.625" style="2" customWidth="1"/>
    <col min="16129" max="16129" width="5.375" style="2" customWidth="1"/>
    <col min="16130" max="16130" width="5.625" style="2" customWidth="1"/>
    <col min="16131" max="16131" width="6.375" style="2" customWidth="1"/>
    <col min="16132" max="16132" width="5.625" style="2" customWidth="1"/>
    <col min="16133" max="16133" width="6.25" style="2" customWidth="1"/>
    <col min="16134" max="16384" width="9" style="2"/>
  </cols>
  <sheetData>
    <row r="1" spans="1:23" ht="27.7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I1" s="13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9.75" customHeight="1" x14ac:dyDescent="0.25">
      <c r="A2" s="139" t="s">
        <v>314</v>
      </c>
      <c r="B2" s="133"/>
      <c r="C2" s="133"/>
      <c r="D2" s="133"/>
      <c r="E2" s="133"/>
      <c r="F2" s="133"/>
      <c r="G2" s="133"/>
      <c r="H2" s="133"/>
      <c r="I2" s="133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124"/>
      <c r="B3" s="124"/>
      <c r="C3" s="124"/>
      <c r="D3" s="124"/>
      <c r="E3" s="124"/>
      <c r="F3" s="124"/>
      <c r="G3" s="124"/>
      <c r="H3" s="124"/>
      <c r="I3" s="124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2.25" customHeight="1" x14ac:dyDescent="0.25">
      <c r="A4" s="134" t="s">
        <v>0</v>
      </c>
      <c r="B4" s="136" t="s">
        <v>1</v>
      </c>
      <c r="C4" s="140" t="s">
        <v>310</v>
      </c>
      <c r="D4" s="140"/>
      <c r="E4" s="140"/>
      <c r="F4" s="140"/>
      <c r="G4" s="140"/>
      <c r="H4" s="140"/>
      <c r="I4" s="141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42" customHeight="1" x14ac:dyDescent="0.25">
      <c r="A5" s="134"/>
      <c r="B5" s="137"/>
      <c r="C5" s="105" t="s">
        <v>308</v>
      </c>
      <c r="D5" s="104" t="s">
        <v>309</v>
      </c>
      <c r="E5" s="129" t="s">
        <v>306</v>
      </c>
      <c r="F5" s="131"/>
      <c r="G5" s="106" t="s">
        <v>118</v>
      </c>
      <c r="H5" s="129" t="s">
        <v>119</v>
      </c>
      <c r="I5" s="131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93" customHeight="1" x14ac:dyDescent="0.25">
      <c r="A6" s="134"/>
      <c r="B6" s="138"/>
      <c r="C6" s="1" t="s">
        <v>33</v>
      </c>
      <c r="D6" s="1" t="s">
        <v>325</v>
      </c>
      <c r="E6" s="1" t="s">
        <v>42</v>
      </c>
      <c r="F6" s="1" t="s">
        <v>44</v>
      </c>
      <c r="G6" s="1" t="s">
        <v>45</v>
      </c>
      <c r="H6" s="1" t="s">
        <v>318</v>
      </c>
      <c r="I6" s="1" t="s">
        <v>322</v>
      </c>
      <c r="M6" s="34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5">
      <c r="A7" s="3"/>
      <c r="B7" s="22"/>
      <c r="C7" s="3">
        <v>15</v>
      </c>
      <c r="D7" s="3">
        <v>15</v>
      </c>
      <c r="E7" s="3">
        <v>7</v>
      </c>
      <c r="F7" s="3">
        <v>10</v>
      </c>
      <c r="G7" s="3">
        <v>59.8</v>
      </c>
      <c r="H7" s="3">
        <v>3</v>
      </c>
      <c r="I7" s="3">
        <v>5</v>
      </c>
      <c r="K7" s="10">
        <f>C7*C80</f>
        <v>1605</v>
      </c>
      <c r="L7" s="10">
        <f t="shared" ref="L7:P7" si="0">D7*D80</f>
        <v>555</v>
      </c>
      <c r="M7" s="10">
        <f t="shared" si="0"/>
        <v>238</v>
      </c>
      <c r="N7" s="10">
        <f t="shared" si="0"/>
        <v>480</v>
      </c>
      <c r="O7" s="10">
        <f t="shared" si="0"/>
        <v>837.19999999999993</v>
      </c>
      <c r="P7" s="10">
        <f t="shared" si="0"/>
        <v>78</v>
      </c>
      <c r="Q7" s="10">
        <f>I7*I80</f>
        <v>375</v>
      </c>
      <c r="R7" s="117">
        <f>SUM(K7:Q7)</f>
        <v>4168.2</v>
      </c>
      <c r="S7" s="2"/>
      <c r="T7" s="2"/>
      <c r="U7" s="2"/>
      <c r="V7" s="2"/>
      <c r="W7" s="2"/>
    </row>
    <row r="8" spans="1:23" s="13" customFormat="1" ht="25.5" customHeight="1" x14ac:dyDescent="0.25">
      <c r="A8" s="82" t="s">
        <v>3</v>
      </c>
      <c r="B8" s="83" t="s">
        <v>6</v>
      </c>
      <c r="C8" s="85">
        <f t="shared" ref="C8:I8" si="1">SUM(C9:C42)</f>
        <v>46</v>
      </c>
      <c r="D8" s="85">
        <f t="shared" si="1"/>
        <v>27</v>
      </c>
      <c r="E8" s="85">
        <f t="shared" si="1"/>
        <v>0</v>
      </c>
      <c r="F8" s="85">
        <f t="shared" si="1"/>
        <v>48</v>
      </c>
      <c r="G8" s="85">
        <f t="shared" si="1"/>
        <v>12</v>
      </c>
      <c r="H8" s="85">
        <f t="shared" si="1"/>
        <v>26</v>
      </c>
      <c r="I8" s="85">
        <f t="shared" si="1"/>
        <v>13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20.25" customHeight="1" x14ac:dyDescent="0.25">
      <c r="A9" s="46">
        <v>1</v>
      </c>
      <c r="B9" s="29" t="s">
        <v>64</v>
      </c>
      <c r="C9" s="48"/>
      <c r="D9" s="48"/>
      <c r="E9" s="59"/>
      <c r="F9" s="48">
        <v>5</v>
      </c>
      <c r="G9" s="59"/>
      <c r="H9" s="57"/>
      <c r="I9" s="6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1.75" customHeight="1" x14ac:dyDescent="0.25">
      <c r="A10" s="46">
        <v>2</v>
      </c>
      <c r="B10" s="26" t="s">
        <v>18</v>
      </c>
      <c r="C10" s="46"/>
      <c r="D10" s="46">
        <v>1</v>
      </c>
      <c r="E10" s="51"/>
      <c r="F10" s="46"/>
      <c r="G10" s="47">
        <v>1</v>
      </c>
      <c r="H10" s="57"/>
      <c r="I10" s="6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1.75" customHeight="1" x14ac:dyDescent="0.25">
      <c r="A11" s="48">
        <v>3</v>
      </c>
      <c r="B11" s="27" t="s">
        <v>65</v>
      </c>
      <c r="C11" s="55">
        <v>1</v>
      </c>
      <c r="D11" s="51">
        <v>1</v>
      </c>
      <c r="E11" s="51"/>
      <c r="F11" s="46">
        <v>1</v>
      </c>
      <c r="G11" s="59"/>
      <c r="H11" s="57"/>
      <c r="I11" s="6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1" customHeight="1" x14ac:dyDescent="0.25">
      <c r="A12" s="46">
        <v>4</v>
      </c>
      <c r="B12" s="27" t="s">
        <v>15</v>
      </c>
      <c r="C12" s="55">
        <v>2</v>
      </c>
      <c r="D12" s="51">
        <v>1</v>
      </c>
      <c r="E12" s="51"/>
      <c r="F12" s="46">
        <v>4</v>
      </c>
      <c r="G12" s="59">
        <v>1</v>
      </c>
      <c r="H12" s="57"/>
      <c r="I12" s="60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2.5" customHeight="1" x14ac:dyDescent="0.25">
      <c r="A13" s="48">
        <v>5</v>
      </c>
      <c r="B13" s="27" t="s">
        <v>14</v>
      </c>
      <c r="C13" s="55">
        <v>1</v>
      </c>
      <c r="D13" s="51">
        <v>1</v>
      </c>
      <c r="E13" s="51"/>
      <c r="F13" s="46"/>
      <c r="G13" s="59"/>
      <c r="H13" s="57"/>
      <c r="I13" s="60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" customHeight="1" x14ac:dyDescent="0.25">
      <c r="A14" s="46">
        <v>6</v>
      </c>
      <c r="B14" s="27" t="s">
        <v>66</v>
      </c>
      <c r="C14" s="55">
        <v>4</v>
      </c>
      <c r="D14" s="51">
        <v>1</v>
      </c>
      <c r="E14" s="51"/>
      <c r="F14" s="48">
        <v>3</v>
      </c>
      <c r="G14" s="59">
        <v>1</v>
      </c>
      <c r="H14" s="57">
        <v>3</v>
      </c>
      <c r="I14" s="6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1" customHeight="1" x14ac:dyDescent="0.25">
      <c r="A15" s="48">
        <v>7</v>
      </c>
      <c r="B15" s="27" t="s">
        <v>17</v>
      </c>
      <c r="C15" s="55">
        <v>2</v>
      </c>
      <c r="D15" s="51">
        <v>1</v>
      </c>
      <c r="E15" s="51"/>
      <c r="F15" s="48">
        <v>1</v>
      </c>
      <c r="G15" s="59">
        <v>1</v>
      </c>
      <c r="H15" s="57"/>
      <c r="I15" s="6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1" customHeight="1" x14ac:dyDescent="0.25">
      <c r="A16" s="46">
        <v>8</v>
      </c>
      <c r="B16" s="27" t="s">
        <v>67</v>
      </c>
      <c r="C16" s="55">
        <v>2</v>
      </c>
      <c r="D16" s="51">
        <v>1</v>
      </c>
      <c r="E16" s="51"/>
      <c r="F16" s="48">
        <v>1</v>
      </c>
      <c r="G16" s="59"/>
      <c r="H16" s="57">
        <v>8</v>
      </c>
      <c r="I16" s="6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1" customHeight="1" x14ac:dyDescent="0.25">
      <c r="A17" s="48">
        <v>9</v>
      </c>
      <c r="B17" s="27" t="s">
        <v>25</v>
      </c>
      <c r="C17" s="55">
        <v>2</v>
      </c>
      <c r="D17" s="51">
        <v>1</v>
      </c>
      <c r="E17" s="51"/>
      <c r="F17" s="46">
        <v>2</v>
      </c>
      <c r="G17" s="59">
        <v>1</v>
      </c>
      <c r="H17" s="57"/>
      <c r="I17" s="6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0.25" customHeight="1" x14ac:dyDescent="0.25">
      <c r="A18" s="46">
        <v>10</v>
      </c>
      <c r="B18" s="27" t="s">
        <v>68</v>
      </c>
      <c r="C18" s="55">
        <v>2</v>
      </c>
      <c r="D18" s="51">
        <v>1</v>
      </c>
      <c r="E18" s="51"/>
      <c r="F18" s="46">
        <v>3</v>
      </c>
      <c r="G18" s="59">
        <v>1</v>
      </c>
      <c r="H18" s="57"/>
      <c r="I18" s="60">
        <v>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1" customHeight="1" x14ac:dyDescent="0.25">
      <c r="A19" s="48">
        <v>11</v>
      </c>
      <c r="B19" s="26" t="s">
        <v>13</v>
      </c>
      <c r="C19" s="50">
        <v>2</v>
      </c>
      <c r="D19" s="51">
        <v>1</v>
      </c>
      <c r="E19" s="51"/>
      <c r="F19" s="46">
        <v>1</v>
      </c>
      <c r="G19" s="59">
        <v>1</v>
      </c>
      <c r="H19" s="57">
        <v>4</v>
      </c>
      <c r="I19" s="60">
        <v>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1.75" customHeight="1" x14ac:dyDescent="0.25">
      <c r="A20" s="46">
        <v>12</v>
      </c>
      <c r="B20" s="26" t="s">
        <v>24</v>
      </c>
      <c r="C20" s="50">
        <v>1</v>
      </c>
      <c r="D20" s="51">
        <v>1</v>
      </c>
      <c r="E20" s="51"/>
      <c r="F20" s="46">
        <v>1</v>
      </c>
      <c r="G20" s="59">
        <v>1</v>
      </c>
      <c r="H20" s="57">
        <v>4</v>
      </c>
      <c r="I20" s="6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1" customHeight="1" x14ac:dyDescent="0.25">
      <c r="A21" s="48">
        <v>13</v>
      </c>
      <c r="B21" s="26" t="s">
        <v>16</v>
      </c>
      <c r="C21" s="50">
        <v>2</v>
      </c>
      <c r="D21" s="51">
        <v>1</v>
      </c>
      <c r="E21" s="51"/>
      <c r="F21" s="46">
        <v>5</v>
      </c>
      <c r="G21" s="59"/>
      <c r="H21" s="57">
        <v>2</v>
      </c>
      <c r="I21" s="60">
        <v>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1.75" customHeight="1" x14ac:dyDescent="0.25">
      <c r="A22" s="46">
        <v>14</v>
      </c>
      <c r="B22" s="27" t="s">
        <v>69</v>
      </c>
      <c r="C22" s="55">
        <v>2</v>
      </c>
      <c r="D22" s="51">
        <v>1</v>
      </c>
      <c r="E22" s="51"/>
      <c r="F22" s="46">
        <v>1</v>
      </c>
      <c r="G22" s="59">
        <v>1</v>
      </c>
      <c r="H22" s="57"/>
      <c r="I22" s="6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1.75" customHeight="1" x14ac:dyDescent="0.25">
      <c r="A23" s="48">
        <v>15</v>
      </c>
      <c r="B23" s="27" t="s">
        <v>70</v>
      </c>
      <c r="C23" s="55">
        <v>3</v>
      </c>
      <c r="D23" s="51">
        <v>1</v>
      </c>
      <c r="E23" s="51"/>
      <c r="F23" s="46"/>
      <c r="G23" s="59">
        <v>1</v>
      </c>
      <c r="H23" s="57">
        <v>5</v>
      </c>
      <c r="I23" s="60">
        <v>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1.75" customHeight="1" x14ac:dyDescent="0.25">
      <c r="A24" s="46">
        <v>16</v>
      </c>
      <c r="B24" s="27" t="s">
        <v>71</v>
      </c>
      <c r="C24" s="55">
        <v>2</v>
      </c>
      <c r="D24" s="51">
        <v>1</v>
      </c>
      <c r="E24" s="51"/>
      <c r="F24" s="46">
        <v>2</v>
      </c>
      <c r="G24" s="59">
        <v>1</v>
      </c>
      <c r="H24" s="57"/>
      <c r="I24" s="6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" customHeight="1" x14ac:dyDescent="0.25">
      <c r="A25" s="48">
        <v>17</v>
      </c>
      <c r="B25" s="27" t="s">
        <v>72</v>
      </c>
      <c r="C25" s="55">
        <v>1</v>
      </c>
      <c r="D25" s="51">
        <v>2</v>
      </c>
      <c r="E25" s="51"/>
      <c r="F25" s="46">
        <v>1</v>
      </c>
      <c r="G25" s="59">
        <v>1</v>
      </c>
      <c r="H25" s="57"/>
      <c r="I25" s="6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1" customHeight="1" x14ac:dyDescent="0.25">
      <c r="A26" s="48">
        <v>18</v>
      </c>
      <c r="B26" s="27" t="s">
        <v>281</v>
      </c>
      <c r="C26" s="55">
        <v>1</v>
      </c>
      <c r="D26" s="51"/>
      <c r="E26" s="51"/>
      <c r="F26" s="46">
        <v>1</v>
      </c>
      <c r="G26" s="51"/>
      <c r="H26" s="57"/>
      <c r="I26" s="6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1.75" customHeight="1" x14ac:dyDescent="0.25">
      <c r="A27" s="46">
        <v>19</v>
      </c>
      <c r="B27" s="27" t="s">
        <v>282</v>
      </c>
      <c r="C27" s="55">
        <v>1</v>
      </c>
      <c r="D27" s="51">
        <v>2</v>
      </c>
      <c r="E27" s="51"/>
      <c r="F27" s="46">
        <v>1</v>
      </c>
      <c r="G27" s="51"/>
      <c r="H27" s="57"/>
      <c r="I27" s="6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2.5" customHeight="1" x14ac:dyDescent="0.25">
      <c r="A28" s="48">
        <v>20</v>
      </c>
      <c r="B28" s="27" t="s">
        <v>283</v>
      </c>
      <c r="C28" s="55">
        <v>1</v>
      </c>
      <c r="D28" s="51">
        <v>3</v>
      </c>
      <c r="E28" s="51"/>
      <c r="F28" s="46">
        <v>1</v>
      </c>
      <c r="G28" s="51"/>
      <c r="H28" s="57"/>
      <c r="I28" s="6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1.75" customHeight="1" x14ac:dyDescent="0.25">
      <c r="A29" s="46">
        <v>21</v>
      </c>
      <c r="B29" s="27" t="s">
        <v>284</v>
      </c>
      <c r="C29" s="55">
        <v>1</v>
      </c>
      <c r="D29" s="51">
        <v>1</v>
      </c>
      <c r="E29" s="51"/>
      <c r="F29" s="46">
        <v>1</v>
      </c>
      <c r="G29" s="51"/>
      <c r="H29" s="57"/>
      <c r="I29" s="6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.75" customHeight="1" x14ac:dyDescent="0.25">
      <c r="A30" s="48">
        <v>22</v>
      </c>
      <c r="B30" s="27" t="s">
        <v>285</v>
      </c>
      <c r="C30" s="55">
        <v>1</v>
      </c>
      <c r="D30" s="51"/>
      <c r="E30" s="51"/>
      <c r="F30" s="46">
        <v>1</v>
      </c>
      <c r="G30" s="51"/>
      <c r="H30" s="57"/>
      <c r="I30" s="6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1.75" customHeight="1" x14ac:dyDescent="0.25">
      <c r="A31" s="46">
        <v>23</v>
      </c>
      <c r="B31" s="27" t="s">
        <v>286</v>
      </c>
      <c r="C31" s="55">
        <v>1</v>
      </c>
      <c r="D31" s="51"/>
      <c r="E31" s="51"/>
      <c r="F31" s="46">
        <v>1</v>
      </c>
      <c r="G31" s="51"/>
      <c r="H31" s="57"/>
      <c r="I31" s="6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1.75" customHeight="1" x14ac:dyDescent="0.25">
      <c r="A32" s="48">
        <v>24</v>
      </c>
      <c r="B32" s="27" t="s">
        <v>287</v>
      </c>
      <c r="C32" s="55">
        <v>1</v>
      </c>
      <c r="D32" s="51"/>
      <c r="E32" s="51"/>
      <c r="F32" s="46">
        <v>1</v>
      </c>
      <c r="G32" s="51"/>
      <c r="H32" s="57"/>
      <c r="I32" s="6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21.75" customHeight="1" x14ac:dyDescent="0.25">
      <c r="A33" s="46">
        <v>25</v>
      </c>
      <c r="B33" s="27" t="s">
        <v>288</v>
      </c>
      <c r="C33" s="55">
        <v>1</v>
      </c>
      <c r="D33" s="51">
        <v>1</v>
      </c>
      <c r="E33" s="51"/>
      <c r="F33" s="46">
        <v>1</v>
      </c>
      <c r="G33" s="51"/>
      <c r="H33" s="57"/>
      <c r="I33" s="6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21" customHeight="1" x14ac:dyDescent="0.25">
      <c r="A34" s="48">
        <v>26</v>
      </c>
      <c r="B34" s="28" t="s">
        <v>289</v>
      </c>
      <c r="C34" s="61">
        <v>1</v>
      </c>
      <c r="D34" s="59">
        <v>2</v>
      </c>
      <c r="E34" s="59"/>
      <c r="F34" s="48">
        <v>1</v>
      </c>
      <c r="G34" s="59"/>
      <c r="H34" s="57"/>
      <c r="I34" s="6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20.25" customHeight="1" x14ac:dyDescent="0.25">
      <c r="A35" s="46">
        <v>27</v>
      </c>
      <c r="B35" s="27" t="s">
        <v>290</v>
      </c>
      <c r="C35" s="55">
        <v>1</v>
      </c>
      <c r="D35" s="51"/>
      <c r="E35" s="51"/>
      <c r="F35" s="46">
        <v>1</v>
      </c>
      <c r="G35" s="51"/>
      <c r="H35" s="57"/>
      <c r="I35" s="6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10" customFormat="1" ht="21" customHeight="1" x14ac:dyDescent="0.25">
      <c r="A36" s="48">
        <v>28</v>
      </c>
      <c r="B36" s="27" t="s">
        <v>291</v>
      </c>
      <c r="C36" s="55">
        <v>1</v>
      </c>
      <c r="D36" s="51"/>
      <c r="E36" s="51"/>
      <c r="F36" s="46">
        <v>1</v>
      </c>
      <c r="G36" s="51"/>
      <c r="H36" s="57"/>
      <c r="I36" s="60"/>
    </row>
    <row r="37" spans="1:23" s="10" customFormat="1" ht="24" customHeight="1" x14ac:dyDescent="0.25">
      <c r="A37" s="46">
        <v>29</v>
      </c>
      <c r="B37" s="27" t="s">
        <v>292</v>
      </c>
      <c r="C37" s="55">
        <v>1</v>
      </c>
      <c r="D37" s="51"/>
      <c r="E37" s="51"/>
      <c r="F37" s="46">
        <v>1</v>
      </c>
      <c r="G37" s="51"/>
      <c r="H37" s="57"/>
      <c r="I37" s="60"/>
    </row>
    <row r="38" spans="1:23" s="10" customFormat="1" ht="24" customHeight="1" x14ac:dyDescent="0.25">
      <c r="A38" s="48">
        <v>30</v>
      </c>
      <c r="B38" s="27" t="s">
        <v>293</v>
      </c>
      <c r="C38" s="55">
        <v>1</v>
      </c>
      <c r="D38" s="51"/>
      <c r="E38" s="51"/>
      <c r="F38" s="46">
        <v>1</v>
      </c>
      <c r="G38" s="51"/>
      <c r="H38" s="57"/>
      <c r="I38" s="60"/>
    </row>
    <row r="39" spans="1:23" s="10" customFormat="1" ht="20.25" customHeight="1" x14ac:dyDescent="0.25">
      <c r="A39" s="46">
        <v>31</v>
      </c>
      <c r="B39" s="27" t="s">
        <v>294</v>
      </c>
      <c r="C39" s="55">
        <v>1</v>
      </c>
      <c r="D39" s="51"/>
      <c r="E39" s="51"/>
      <c r="F39" s="46">
        <v>1</v>
      </c>
      <c r="G39" s="51"/>
      <c r="H39" s="57"/>
      <c r="I39" s="60"/>
    </row>
    <row r="40" spans="1:23" s="10" customFormat="1" ht="21" customHeight="1" x14ac:dyDescent="0.25">
      <c r="A40" s="48">
        <v>32</v>
      </c>
      <c r="B40" s="27" t="s">
        <v>295</v>
      </c>
      <c r="C40" s="55">
        <v>1</v>
      </c>
      <c r="D40" s="51">
        <v>1</v>
      </c>
      <c r="E40" s="51"/>
      <c r="F40" s="46">
        <v>1</v>
      </c>
      <c r="G40" s="51"/>
      <c r="H40" s="57"/>
      <c r="I40" s="60"/>
    </row>
    <row r="41" spans="1:23" s="10" customFormat="1" ht="25.5" customHeight="1" x14ac:dyDescent="0.25">
      <c r="A41" s="46">
        <v>33</v>
      </c>
      <c r="B41" s="27" t="s">
        <v>296</v>
      </c>
      <c r="C41" s="55">
        <v>1</v>
      </c>
      <c r="D41" s="51"/>
      <c r="E41" s="51"/>
      <c r="F41" s="46">
        <v>1</v>
      </c>
      <c r="G41" s="51"/>
      <c r="H41" s="57"/>
      <c r="I41" s="60"/>
    </row>
    <row r="42" spans="1:23" s="10" customFormat="1" ht="21.75" customHeight="1" x14ac:dyDescent="0.25">
      <c r="A42" s="48">
        <v>34</v>
      </c>
      <c r="B42" s="27" t="s">
        <v>297</v>
      </c>
      <c r="C42" s="55">
        <v>1</v>
      </c>
      <c r="D42" s="51"/>
      <c r="E42" s="51"/>
      <c r="F42" s="46">
        <v>1</v>
      </c>
      <c r="G42" s="51"/>
      <c r="H42" s="57"/>
      <c r="I42" s="60"/>
    </row>
    <row r="43" spans="1:23" s="15" customFormat="1" ht="24.75" customHeight="1" x14ac:dyDescent="0.25">
      <c r="A43" s="82" t="s">
        <v>5</v>
      </c>
      <c r="B43" s="95" t="s">
        <v>171</v>
      </c>
      <c r="C43" s="82">
        <f t="shared" ref="C43:I43" si="2">+SUM(C44:C79)</f>
        <v>61</v>
      </c>
      <c r="D43" s="82">
        <f t="shared" si="2"/>
        <v>10</v>
      </c>
      <c r="E43" s="82">
        <f>+SUM(E44:E79)</f>
        <v>34</v>
      </c>
      <c r="F43" s="82">
        <f t="shared" si="2"/>
        <v>0</v>
      </c>
      <c r="G43" s="82">
        <f t="shared" si="2"/>
        <v>2</v>
      </c>
      <c r="H43" s="82">
        <f t="shared" si="2"/>
        <v>0</v>
      </c>
      <c r="I43" s="82">
        <f t="shared" si="2"/>
        <v>62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21" customHeight="1" x14ac:dyDescent="0.25">
      <c r="A44" s="94">
        <v>1</v>
      </c>
      <c r="B44" s="23" t="s">
        <v>141</v>
      </c>
      <c r="C44" s="94">
        <v>1</v>
      </c>
      <c r="D44" s="94"/>
      <c r="E44" s="94"/>
      <c r="F44" s="94"/>
      <c r="G44" s="94">
        <v>1</v>
      </c>
      <c r="H44" s="94"/>
      <c r="I44" s="94"/>
    </row>
    <row r="45" spans="1:23" ht="22.5" customHeight="1" x14ac:dyDescent="0.25">
      <c r="A45" s="7">
        <v>2</v>
      </c>
      <c r="B45" s="24" t="s">
        <v>142</v>
      </c>
      <c r="C45" s="7">
        <v>1</v>
      </c>
      <c r="D45" s="7"/>
      <c r="E45" s="37">
        <v>1</v>
      </c>
      <c r="F45" s="7"/>
      <c r="G45" s="7"/>
      <c r="H45" s="7"/>
      <c r="I45" s="7">
        <v>5</v>
      </c>
    </row>
    <row r="46" spans="1:23" ht="22.5" customHeight="1" x14ac:dyDescent="0.25">
      <c r="A46" s="7">
        <v>3</v>
      </c>
      <c r="B46" s="24" t="s">
        <v>143</v>
      </c>
      <c r="C46" s="7">
        <v>1</v>
      </c>
      <c r="D46" s="7"/>
      <c r="E46" s="37">
        <v>1</v>
      </c>
      <c r="F46" s="7"/>
      <c r="G46" s="7"/>
      <c r="H46" s="7"/>
      <c r="I46" s="7"/>
    </row>
    <row r="47" spans="1:23" ht="21" customHeight="1" x14ac:dyDescent="0.25">
      <c r="A47" s="7">
        <v>4</v>
      </c>
      <c r="B47" s="24" t="s">
        <v>144</v>
      </c>
      <c r="C47" s="7">
        <v>2</v>
      </c>
      <c r="D47" s="7">
        <v>1</v>
      </c>
      <c r="E47" s="37">
        <v>1</v>
      </c>
      <c r="F47" s="7"/>
      <c r="G47" s="7"/>
      <c r="H47" s="7"/>
      <c r="I47" s="7">
        <v>5</v>
      </c>
    </row>
    <row r="48" spans="1:23" ht="20.25" customHeight="1" x14ac:dyDescent="0.25">
      <c r="A48" s="7">
        <v>5</v>
      </c>
      <c r="B48" s="24" t="s">
        <v>145</v>
      </c>
      <c r="C48" s="7">
        <v>6</v>
      </c>
      <c r="D48" s="7"/>
      <c r="E48" s="37"/>
      <c r="F48" s="7"/>
      <c r="G48" s="7"/>
      <c r="H48" s="7"/>
      <c r="I48" s="7"/>
    </row>
    <row r="49" spans="1:23" ht="21.75" customHeight="1" x14ac:dyDescent="0.25">
      <c r="A49" s="7">
        <v>6</v>
      </c>
      <c r="B49" s="24" t="s">
        <v>146</v>
      </c>
      <c r="C49" s="7">
        <v>2</v>
      </c>
      <c r="D49" s="7"/>
      <c r="E49" s="37">
        <v>2</v>
      </c>
      <c r="F49" s="7"/>
      <c r="G49" s="7"/>
      <c r="H49" s="7"/>
      <c r="I49" s="7">
        <v>5</v>
      </c>
    </row>
    <row r="50" spans="1:23" ht="21.75" customHeight="1" x14ac:dyDescent="0.25">
      <c r="A50" s="7">
        <v>7</v>
      </c>
      <c r="B50" s="24" t="s">
        <v>147</v>
      </c>
      <c r="C50" s="7">
        <v>3</v>
      </c>
      <c r="D50" s="7"/>
      <c r="E50" s="37"/>
      <c r="F50" s="7"/>
      <c r="G50" s="7"/>
      <c r="H50" s="7"/>
      <c r="I50" s="7"/>
    </row>
    <row r="51" spans="1:23" ht="23.25" customHeight="1" x14ac:dyDescent="0.25">
      <c r="A51" s="7">
        <v>8</v>
      </c>
      <c r="B51" s="24" t="s">
        <v>148</v>
      </c>
      <c r="C51" s="7">
        <v>2</v>
      </c>
      <c r="D51" s="7"/>
      <c r="E51" s="5">
        <v>2</v>
      </c>
      <c r="F51" s="5"/>
      <c r="G51" s="5"/>
      <c r="H51" s="5"/>
      <c r="I51" s="5"/>
    </row>
    <row r="52" spans="1:23" ht="21.75" customHeight="1" x14ac:dyDescent="0.25">
      <c r="A52" s="7">
        <v>9</v>
      </c>
      <c r="B52" s="24" t="s">
        <v>149</v>
      </c>
      <c r="C52" s="7">
        <v>2</v>
      </c>
      <c r="D52" s="7"/>
      <c r="E52" s="5">
        <v>3</v>
      </c>
      <c r="F52" s="5"/>
      <c r="G52" s="5"/>
      <c r="H52" s="5"/>
      <c r="I52" s="5">
        <v>5</v>
      </c>
    </row>
    <row r="53" spans="1:23" ht="23.25" customHeight="1" x14ac:dyDescent="0.25">
      <c r="A53" s="7">
        <v>10</v>
      </c>
      <c r="B53" s="24" t="s">
        <v>150</v>
      </c>
      <c r="C53" s="7">
        <v>3</v>
      </c>
      <c r="D53" s="7"/>
      <c r="E53" s="5">
        <v>2</v>
      </c>
      <c r="F53" s="5"/>
      <c r="G53" s="5"/>
      <c r="H53" s="5"/>
      <c r="I53" s="5">
        <v>5</v>
      </c>
    </row>
    <row r="54" spans="1:23" ht="22.5" customHeight="1" x14ac:dyDescent="0.25">
      <c r="A54" s="7">
        <v>11</v>
      </c>
      <c r="B54" s="24" t="s">
        <v>151</v>
      </c>
      <c r="C54" s="7">
        <v>1</v>
      </c>
      <c r="D54" s="7"/>
      <c r="E54" s="5"/>
      <c r="F54" s="5"/>
      <c r="G54" s="5"/>
      <c r="H54" s="5"/>
      <c r="I54" s="5">
        <v>6</v>
      </c>
    </row>
    <row r="55" spans="1:23" ht="21.75" customHeight="1" x14ac:dyDescent="0.25">
      <c r="A55" s="7">
        <v>12</v>
      </c>
      <c r="B55" s="24" t="s">
        <v>152</v>
      </c>
      <c r="C55" s="7">
        <v>1</v>
      </c>
      <c r="D55" s="7"/>
      <c r="E55" s="5"/>
      <c r="F55" s="5"/>
      <c r="G55" s="5"/>
      <c r="H55" s="5"/>
      <c r="I55" s="5">
        <v>5</v>
      </c>
    </row>
    <row r="56" spans="1:23" ht="22.5" customHeight="1" x14ac:dyDescent="0.25">
      <c r="A56" s="7">
        <v>13</v>
      </c>
      <c r="B56" s="24" t="s">
        <v>153</v>
      </c>
      <c r="C56" s="7">
        <v>2</v>
      </c>
      <c r="D56" s="7"/>
      <c r="E56" s="5"/>
      <c r="F56" s="5"/>
      <c r="G56" s="5"/>
      <c r="H56" s="5"/>
      <c r="I56" s="5"/>
    </row>
    <row r="57" spans="1:23" ht="22.5" customHeight="1" x14ac:dyDescent="0.25">
      <c r="A57" s="7">
        <v>14</v>
      </c>
      <c r="B57" s="24" t="s">
        <v>154</v>
      </c>
      <c r="C57" s="7">
        <v>1</v>
      </c>
      <c r="D57" s="7"/>
      <c r="E57" s="5"/>
      <c r="F57" s="5"/>
      <c r="G57" s="5"/>
      <c r="H57" s="5"/>
      <c r="I57" s="5"/>
    </row>
    <row r="58" spans="1:23" ht="21" customHeight="1" x14ac:dyDescent="0.25">
      <c r="A58" s="7">
        <v>15</v>
      </c>
      <c r="B58" s="24" t="s">
        <v>155</v>
      </c>
      <c r="C58" s="7">
        <v>2</v>
      </c>
      <c r="D58" s="5"/>
      <c r="E58" s="5"/>
      <c r="F58" s="5"/>
      <c r="G58" s="5"/>
      <c r="H58" s="5"/>
      <c r="I58" s="5"/>
    </row>
    <row r="59" spans="1:23" ht="21.75" customHeight="1" x14ac:dyDescent="0.25">
      <c r="A59" s="7">
        <v>16</v>
      </c>
      <c r="B59" s="24" t="s">
        <v>156</v>
      </c>
      <c r="C59" s="7">
        <v>3</v>
      </c>
      <c r="D59" s="5"/>
      <c r="E59" s="5"/>
      <c r="F59" s="5"/>
      <c r="G59" s="5"/>
      <c r="H59" s="5"/>
      <c r="I59" s="5">
        <v>5</v>
      </c>
    </row>
    <row r="60" spans="1:23" ht="22.5" customHeight="1" x14ac:dyDescent="0.25">
      <c r="A60" s="7">
        <v>17</v>
      </c>
      <c r="B60" s="24" t="s">
        <v>157</v>
      </c>
      <c r="C60" s="7">
        <v>1</v>
      </c>
      <c r="D60" s="7"/>
      <c r="E60" s="7"/>
      <c r="F60" s="7"/>
      <c r="G60" s="7"/>
      <c r="H60" s="7"/>
      <c r="I60" s="7">
        <v>5</v>
      </c>
    </row>
    <row r="61" spans="1:23" s="8" customFormat="1" ht="25.5" customHeight="1" x14ac:dyDescent="0.25">
      <c r="A61" s="7">
        <v>18</v>
      </c>
      <c r="B61" s="24" t="s">
        <v>158</v>
      </c>
      <c r="C61" s="7">
        <v>4</v>
      </c>
      <c r="D61" s="43"/>
      <c r="E61" s="7">
        <v>4</v>
      </c>
      <c r="F61" s="43"/>
      <c r="G61" s="43"/>
      <c r="H61" s="43"/>
      <c r="I61" s="7">
        <v>5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26.25" customHeight="1" x14ac:dyDescent="0.25">
      <c r="A62" s="7">
        <v>19</v>
      </c>
      <c r="B62" s="24" t="s">
        <v>251</v>
      </c>
      <c r="C62" s="7">
        <v>3</v>
      </c>
      <c r="D62" s="7"/>
      <c r="E62" s="7"/>
      <c r="F62" s="7"/>
      <c r="G62" s="7"/>
      <c r="H62" s="7"/>
      <c r="I62" s="7"/>
    </row>
    <row r="63" spans="1:23" ht="24.75" customHeight="1" x14ac:dyDescent="0.25">
      <c r="A63" s="7">
        <v>20</v>
      </c>
      <c r="B63" s="24" t="s">
        <v>7</v>
      </c>
      <c r="C63" s="7">
        <v>2</v>
      </c>
      <c r="D63" s="7"/>
      <c r="E63" s="7">
        <v>2</v>
      </c>
      <c r="F63" s="7"/>
      <c r="G63" s="7"/>
      <c r="H63" s="7"/>
      <c r="I63" s="7"/>
    </row>
    <row r="64" spans="1:23" ht="23.25" customHeight="1" x14ac:dyDescent="0.25">
      <c r="A64" s="7">
        <v>21</v>
      </c>
      <c r="B64" s="24" t="s">
        <v>159</v>
      </c>
      <c r="C64" s="7">
        <v>3</v>
      </c>
      <c r="D64" s="7"/>
      <c r="E64" s="7"/>
      <c r="F64" s="7"/>
      <c r="G64" s="7"/>
      <c r="H64" s="7"/>
      <c r="I64" s="7"/>
    </row>
    <row r="65" spans="1:9" s="2" customFormat="1" ht="26.25" customHeight="1" x14ac:dyDescent="0.25">
      <c r="A65" s="7">
        <v>22</v>
      </c>
      <c r="B65" s="24" t="s">
        <v>160</v>
      </c>
      <c r="C65" s="7">
        <v>2</v>
      </c>
      <c r="D65" s="7"/>
      <c r="E65" s="7"/>
      <c r="F65" s="7"/>
      <c r="G65" s="7"/>
      <c r="H65" s="7"/>
      <c r="I65" s="7"/>
    </row>
    <row r="66" spans="1:9" s="2" customFormat="1" ht="24" customHeight="1" x14ac:dyDescent="0.25">
      <c r="A66" s="7">
        <v>23</v>
      </c>
      <c r="B66" s="24" t="s">
        <v>161</v>
      </c>
      <c r="C66" s="7">
        <v>2</v>
      </c>
      <c r="D66" s="7">
        <v>2</v>
      </c>
      <c r="E66" s="7">
        <v>4</v>
      </c>
      <c r="F66" s="7"/>
      <c r="G66" s="7"/>
      <c r="H66" s="7"/>
      <c r="I66" s="7"/>
    </row>
    <row r="67" spans="1:9" s="2" customFormat="1" ht="25.5" customHeight="1" x14ac:dyDescent="0.25">
      <c r="A67" s="7">
        <v>24</v>
      </c>
      <c r="B67" s="24" t="s">
        <v>162</v>
      </c>
      <c r="C67" s="7">
        <v>6</v>
      </c>
      <c r="D67" s="7"/>
      <c r="E67" s="7"/>
      <c r="F67" s="7"/>
      <c r="G67" s="7"/>
      <c r="H67" s="7"/>
      <c r="I67" s="7"/>
    </row>
    <row r="68" spans="1:9" s="2" customFormat="1" ht="24" customHeight="1" x14ac:dyDescent="0.25">
      <c r="A68" s="7">
        <v>25</v>
      </c>
      <c r="B68" s="24" t="s">
        <v>223</v>
      </c>
      <c r="C68" s="7">
        <v>2</v>
      </c>
      <c r="D68" s="7"/>
      <c r="E68" s="7">
        <v>2</v>
      </c>
      <c r="F68" s="7"/>
      <c r="G68" s="7"/>
      <c r="H68" s="7"/>
      <c r="I68" s="7"/>
    </row>
    <row r="69" spans="1:9" s="2" customFormat="1" ht="22.5" customHeight="1" x14ac:dyDescent="0.25">
      <c r="A69" s="7">
        <v>26</v>
      </c>
      <c r="B69" s="24" t="s">
        <v>163</v>
      </c>
      <c r="C69" s="7">
        <v>1</v>
      </c>
      <c r="D69" s="7"/>
      <c r="E69" s="7"/>
      <c r="F69" s="7"/>
      <c r="G69" s="7"/>
      <c r="H69" s="7"/>
      <c r="I69" s="7"/>
    </row>
    <row r="70" spans="1:9" s="2" customFormat="1" ht="23.25" customHeight="1" x14ac:dyDescent="0.25">
      <c r="A70" s="7">
        <v>27</v>
      </c>
      <c r="B70" s="24" t="s">
        <v>8</v>
      </c>
      <c r="C70" s="7">
        <v>1</v>
      </c>
      <c r="D70" s="7"/>
      <c r="E70" s="7"/>
      <c r="F70" s="7"/>
      <c r="G70" s="7"/>
      <c r="H70" s="7"/>
      <c r="I70" s="7">
        <v>2</v>
      </c>
    </row>
    <row r="71" spans="1:9" s="2" customFormat="1" ht="22.5" customHeight="1" x14ac:dyDescent="0.25">
      <c r="A71" s="7">
        <v>28</v>
      </c>
      <c r="B71" s="24" t="s">
        <v>164</v>
      </c>
      <c r="C71" s="7">
        <v>1</v>
      </c>
      <c r="D71" s="7"/>
      <c r="E71" s="7"/>
      <c r="F71" s="7"/>
      <c r="G71" s="7"/>
      <c r="H71" s="7"/>
      <c r="I71" s="7"/>
    </row>
    <row r="72" spans="1:9" s="2" customFormat="1" ht="23.25" customHeight="1" x14ac:dyDescent="0.25">
      <c r="A72" s="7">
        <v>29</v>
      </c>
      <c r="B72" s="24" t="s">
        <v>250</v>
      </c>
      <c r="C72" s="7"/>
      <c r="D72" s="7">
        <v>2</v>
      </c>
      <c r="E72" s="7">
        <v>2</v>
      </c>
      <c r="F72" s="7"/>
      <c r="G72" s="7"/>
      <c r="H72" s="7"/>
      <c r="I72" s="7"/>
    </row>
    <row r="73" spans="1:9" s="2" customFormat="1" ht="26.25" customHeight="1" x14ac:dyDescent="0.25">
      <c r="A73" s="7">
        <v>30</v>
      </c>
      <c r="B73" s="24" t="s">
        <v>166</v>
      </c>
      <c r="C73" s="7"/>
      <c r="D73" s="7">
        <v>1</v>
      </c>
      <c r="E73" s="7"/>
      <c r="F73" s="7"/>
      <c r="G73" s="7"/>
      <c r="H73" s="7"/>
      <c r="I73" s="7"/>
    </row>
    <row r="74" spans="1:9" s="2" customFormat="1" ht="24" customHeight="1" x14ac:dyDescent="0.25">
      <c r="A74" s="7">
        <v>31</v>
      </c>
      <c r="B74" s="24" t="s">
        <v>249</v>
      </c>
      <c r="C74" s="7"/>
      <c r="D74" s="7">
        <v>1</v>
      </c>
      <c r="E74" s="7"/>
      <c r="F74" s="7"/>
      <c r="G74" s="7"/>
      <c r="H74" s="7"/>
      <c r="I74" s="7"/>
    </row>
    <row r="75" spans="1:9" s="2" customFormat="1" ht="23.25" customHeight="1" x14ac:dyDescent="0.25">
      <c r="A75" s="7">
        <v>32</v>
      </c>
      <c r="B75" s="24" t="s">
        <v>167</v>
      </c>
      <c r="C75" s="7"/>
      <c r="D75" s="7">
        <v>3</v>
      </c>
      <c r="E75" s="37"/>
      <c r="F75" s="7"/>
      <c r="G75" s="7"/>
      <c r="H75" s="7"/>
      <c r="I75" s="7"/>
    </row>
    <row r="76" spans="1:9" s="2" customFormat="1" ht="24.75" customHeight="1" x14ac:dyDescent="0.25">
      <c r="A76" s="7">
        <v>33</v>
      </c>
      <c r="B76" s="24" t="s">
        <v>168</v>
      </c>
      <c r="C76" s="7"/>
      <c r="D76" s="7"/>
      <c r="E76" s="37">
        <v>1</v>
      </c>
      <c r="F76" s="7"/>
      <c r="G76" s="7"/>
      <c r="H76" s="7"/>
      <c r="I76" s="7"/>
    </row>
    <row r="77" spans="1:9" s="2" customFormat="1" ht="21.75" customHeight="1" x14ac:dyDescent="0.25">
      <c r="A77" s="7">
        <v>34</v>
      </c>
      <c r="B77" s="24" t="s">
        <v>169</v>
      </c>
      <c r="C77" s="7"/>
      <c r="D77" s="7"/>
      <c r="E77" s="37">
        <v>5</v>
      </c>
      <c r="F77" s="7"/>
      <c r="G77" s="7">
        <v>1</v>
      </c>
      <c r="H77" s="7"/>
      <c r="I77" s="7">
        <v>3</v>
      </c>
    </row>
    <row r="78" spans="1:9" s="2" customFormat="1" ht="25.5" customHeight="1" x14ac:dyDescent="0.25">
      <c r="A78" s="7">
        <v>35</v>
      </c>
      <c r="B78" s="24" t="s">
        <v>172</v>
      </c>
      <c r="C78" s="7"/>
      <c r="D78" s="7"/>
      <c r="E78" s="37">
        <v>2</v>
      </c>
      <c r="F78" s="7"/>
      <c r="G78" s="7"/>
      <c r="H78" s="7"/>
      <c r="I78" s="7"/>
    </row>
    <row r="79" spans="1:9" s="2" customFormat="1" ht="24.75" customHeight="1" x14ac:dyDescent="0.25">
      <c r="A79" s="73">
        <v>36</v>
      </c>
      <c r="B79" s="71" t="s">
        <v>170</v>
      </c>
      <c r="C79" s="73"/>
      <c r="D79" s="73"/>
      <c r="E79" s="73"/>
      <c r="F79" s="73"/>
      <c r="G79" s="73"/>
      <c r="H79" s="73"/>
      <c r="I79" s="73">
        <v>6</v>
      </c>
    </row>
    <row r="80" spans="1:9" s="32" customFormat="1" ht="27" customHeight="1" x14ac:dyDescent="0.25">
      <c r="A80" s="107"/>
      <c r="B80" s="107" t="s">
        <v>10</v>
      </c>
      <c r="C80" s="108">
        <f t="shared" ref="C80:I80" si="3">+C8+C43</f>
        <v>107</v>
      </c>
      <c r="D80" s="108">
        <f t="shared" si="3"/>
        <v>37</v>
      </c>
      <c r="E80" s="108">
        <f t="shared" si="3"/>
        <v>34</v>
      </c>
      <c r="F80" s="108">
        <f t="shared" si="3"/>
        <v>48</v>
      </c>
      <c r="G80" s="108">
        <f t="shared" si="3"/>
        <v>14</v>
      </c>
      <c r="H80" s="108">
        <f t="shared" si="3"/>
        <v>26</v>
      </c>
      <c r="I80" s="108">
        <f t="shared" si="3"/>
        <v>75</v>
      </c>
    </row>
  </sheetData>
  <mergeCells count="8">
    <mergeCell ref="H5:I5"/>
    <mergeCell ref="A4:A6"/>
    <mergeCell ref="B4:B6"/>
    <mergeCell ref="A1:I1"/>
    <mergeCell ref="A2:I2"/>
    <mergeCell ref="A3:I3"/>
    <mergeCell ref="C4:I4"/>
    <mergeCell ref="E5:F5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P9" sqref="P9"/>
    </sheetView>
  </sheetViews>
  <sheetFormatPr defaultRowHeight="15.75" x14ac:dyDescent="0.25"/>
  <cols>
    <col min="1" max="1" width="6.25" style="10" customWidth="1"/>
    <col min="2" max="2" width="31.375" style="10" customWidth="1"/>
    <col min="3" max="3" width="9.125" style="68" customWidth="1"/>
    <col min="4" max="4" width="8.875" style="68" customWidth="1"/>
    <col min="5" max="5" width="7.125" style="68" customWidth="1"/>
    <col min="6" max="6" width="12.5" style="68" customWidth="1"/>
    <col min="7" max="7" width="8.125" style="68" customWidth="1"/>
    <col min="8" max="8" width="9.125" style="68" customWidth="1"/>
    <col min="9" max="9" width="9" style="10"/>
    <col min="10" max="10" width="1.5" style="10" customWidth="1"/>
    <col min="11" max="13" width="0.75" style="10" customWidth="1"/>
    <col min="14" max="14" width="0.375" style="10" customWidth="1"/>
    <col min="15" max="15" width="1" style="10" customWidth="1"/>
    <col min="16" max="22" width="9" style="10"/>
    <col min="23" max="242" width="9" style="2"/>
    <col min="243" max="243" width="4" style="2" customWidth="1"/>
    <col min="244" max="244" width="25.875" style="2" customWidth="1"/>
    <col min="245" max="245" width="5.75" style="2" customWidth="1"/>
    <col min="246" max="246" width="5.875" style="2" customWidth="1"/>
    <col min="247" max="248" width="5.75" style="2" customWidth="1"/>
    <col min="249" max="249" width="6.625" style="2" customWidth="1"/>
    <col min="250" max="250" width="7.375" style="2" customWidth="1"/>
    <col min="251" max="252" width="7.125" style="2" customWidth="1"/>
    <col min="253" max="253" width="5.75" style="2" customWidth="1"/>
    <col min="254" max="254" width="4.5" style="2" customWidth="1"/>
    <col min="255" max="255" width="5.625" style="2" customWidth="1"/>
    <col min="256" max="256" width="5.375" style="2" customWidth="1"/>
    <col min="257" max="257" width="5.625" style="2" customWidth="1"/>
    <col min="258" max="258" width="6.375" style="2" customWidth="1"/>
    <col min="259" max="259" width="5.625" style="2" customWidth="1"/>
    <col min="260" max="260" width="6.25" style="2" customWidth="1"/>
    <col min="261" max="498" width="9" style="2"/>
    <col min="499" max="499" width="4" style="2" customWidth="1"/>
    <col min="500" max="500" width="25.875" style="2" customWidth="1"/>
    <col min="501" max="501" width="5.75" style="2" customWidth="1"/>
    <col min="502" max="502" width="5.875" style="2" customWidth="1"/>
    <col min="503" max="504" width="5.75" style="2" customWidth="1"/>
    <col min="505" max="505" width="6.625" style="2" customWidth="1"/>
    <col min="506" max="506" width="7.375" style="2" customWidth="1"/>
    <col min="507" max="508" width="7.125" style="2" customWidth="1"/>
    <col min="509" max="509" width="5.75" style="2" customWidth="1"/>
    <col min="510" max="510" width="4.5" style="2" customWidth="1"/>
    <col min="511" max="511" width="5.625" style="2" customWidth="1"/>
    <col min="512" max="512" width="5.375" style="2" customWidth="1"/>
    <col min="513" max="513" width="5.625" style="2" customWidth="1"/>
    <col min="514" max="514" width="6.375" style="2" customWidth="1"/>
    <col min="515" max="515" width="5.625" style="2" customWidth="1"/>
    <col min="516" max="516" width="6.25" style="2" customWidth="1"/>
    <col min="517" max="754" width="9" style="2"/>
    <col min="755" max="755" width="4" style="2" customWidth="1"/>
    <col min="756" max="756" width="25.875" style="2" customWidth="1"/>
    <col min="757" max="757" width="5.75" style="2" customWidth="1"/>
    <col min="758" max="758" width="5.875" style="2" customWidth="1"/>
    <col min="759" max="760" width="5.75" style="2" customWidth="1"/>
    <col min="761" max="761" width="6.625" style="2" customWidth="1"/>
    <col min="762" max="762" width="7.375" style="2" customWidth="1"/>
    <col min="763" max="764" width="7.125" style="2" customWidth="1"/>
    <col min="765" max="765" width="5.75" style="2" customWidth="1"/>
    <col min="766" max="766" width="4.5" style="2" customWidth="1"/>
    <col min="767" max="767" width="5.625" style="2" customWidth="1"/>
    <col min="768" max="768" width="5.375" style="2" customWidth="1"/>
    <col min="769" max="769" width="5.625" style="2" customWidth="1"/>
    <col min="770" max="770" width="6.375" style="2" customWidth="1"/>
    <col min="771" max="771" width="5.625" style="2" customWidth="1"/>
    <col min="772" max="772" width="6.25" style="2" customWidth="1"/>
    <col min="773" max="1010" width="9" style="2"/>
    <col min="1011" max="1011" width="4" style="2" customWidth="1"/>
    <col min="1012" max="1012" width="25.875" style="2" customWidth="1"/>
    <col min="1013" max="1013" width="5.75" style="2" customWidth="1"/>
    <col min="1014" max="1014" width="5.875" style="2" customWidth="1"/>
    <col min="1015" max="1016" width="5.75" style="2" customWidth="1"/>
    <col min="1017" max="1017" width="6.625" style="2" customWidth="1"/>
    <col min="1018" max="1018" width="7.375" style="2" customWidth="1"/>
    <col min="1019" max="1020" width="7.125" style="2" customWidth="1"/>
    <col min="1021" max="1021" width="5.75" style="2" customWidth="1"/>
    <col min="1022" max="1022" width="4.5" style="2" customWidth="1"/>
    <col min="1023" max="1023" width="5.625" style="2" customWidth="1"/>
    <col min="1024" max="1024" width="5.375" style="2" customWidth="1"/>
    <col min="1025" max="1025" width="5.625" style="2" customWidth="1"/>
    <col min="1026" max="1026" width="6.375" style="2" customWidth="1"/>
    <col min="1027" max="1027" width="5.625" style="2" customWidth="1"/>
    <col min="1028" max="1028" width="6.25" style="2" customWidth="1"/>
    <col min="1029" max="1266" width="9" style="2"/>
    <col min="1267" max="1267" width="4" style="2" customWidth="1"/>
    <col min="1268" max="1268" width="25.875" style="2" customWidth="1"/>
    <col min="1269" max="1269" width="5.75" style="2" customWidth="1"/>
    <col min="1270" max="1270" width="5.875" style="2" customWidth="1"/>
    <col min="1271" max="1272" width="5.75" style="2" customWidth="1"/>
    <col min="1273" max="1273" width="6.625" style="2" customWidth="1"/>
    <col min="1274" max="1274" width="7.375" style="2" customWidth="1"/>
    <col min="1275" max="1276" width="7.125" style="2" customWidth="1"/>
    <col min="1277" max="1277" width="5.75" style="2" customWidth="1"/>
    <col min="1278" max="1278" width="4.5" style="2" customWidth="1"/>
    <col min="1279" max="1279" width="5.625" style="2" customWidth="1"/>
    <col min="1280" max="1280" width="5.375" style="2" customWidth="1"/>
    <col min="1281" max="1281" width="5.625" style="2" customWidth="1"/>
    <col min="1282" max="1282" width="6.375" style="2" customWidth="1"/>
    <col min="1283" max="1283" width="5.625" style="2" customWidth="1"/>
    <col min="1284" max="1284" width="6.25" style="2" customWidth="1"/>
    <col min="1285" max="1522" width="9" style="2"/>
    <col min="1523" max="1523" width="4" style="2" customWidth="1"/>
    <col min="1524" max="1524" width="25.875" style="2" customWidth="1"/>
    <col min="1525" max="1525" width="5.75" style="2" customWidth="1"/>
    <col min="1526" max="1526" width="5.875" style="2" customWidth="1"/>
    <col min="1527" max="1528" width="5.75" style="2" customWidth="1"/>
    <col min="1529" max="1529" width="6.625" style="2" customWidth="1"/>
    <col min="1530" max="1530" width="7.375" style="2" customWidth="1"/>
    <col min="1531" max="1532" width="7.125" style="2" customWidth="1"/>
    <col min="1533" max="1533" width="5.75" style="2" customWidth="1"/>
    <col min="1534" max="1534" width="4.5" style="2" customWidth="1"/>
    <col min="1535" max="1535" width="5.625" style="2" customWidth="1"/>
    <col min="1536" max="1536" width="5.375" style="2" customWidth="1"/>
    <col min="1537" max="1537" width="5.625" style="2" customWidth="1"/>
    <col min="1538" max="1538" width="6.375" style="2" customWidth="1"/>
    <col min="1539" max="1539" width="5.625" style="2" customWidth="1"/>
    <col min="1540" max="1540" width="6.25" style="2" customWidth="1"/>
    <col min="1541" max="1778" width="9" style="2"/>
    <col min="1779" max="1779" width="4" style="2" customWidth="1"/>
    <col min="1780" max="1780" width="25.875" style="2" customWidth="1"/>
    <col min="1781" max="1781" width="5.75" style="2" customWidth="1"/>
    <col min="1782" max="1782" width="5.875" style="2" customWidth="1"/>
    <col min="1783" max="1784" width="5.75" style="2" customWidth="1"/>
    <col min="1785" max="1785" width="6.625" style="2" customWidth="1"/>
    <col min="1786" max="1786" width="7.375" style="2" customWidth="1"/>
    <col min="1787" max="1788" width="7.125" style="2" customWidth="1"/>
    <col min="1789" max="1789" width="5.75" style="2" customWidth="1"/>
    <col min="1790" max="1790" width="4.5" style="2" customWidth="1"/>
    <col min="1791" max="1791" width="5.625" style="2" customWidth="1"/>
    <col min="1792" max="1792" width="5.375" style="2" customWidth="1"/>
    <col min="1793" max="1793" width="5.625" style="2" customWidth="1"/>
    <col min="1794" max="1794" width="6.375" style="2" customWidth="1"/>
    <col min="1795" max="1795" width="5.625" style="2" customWidth="1"/>
    <col min="1796" max="1796" width="6.25" style="2" customWidth="1"/>
    <col min="1797" max="2034" width="9" style="2"/>
    <col min="2035" max="2035" width="4" style="2" customWidth="1"/>
    <col min="2036" max="2036" width="25.875" style="2" customWidth="1"/>
    <col min="2037" max="2037" width="5.75" style="2" customWidth="1"/>
    <col min="2038" max="2038" width="5.875" style="2" customWidth="1"/>
    <col min="2039" max="2040" width="5.75" style="2" customWidth="1"/>
    <col min="2041" max="2041" width="6.625" style="2" customWidth="1"/>
    <col min="2042" max="2042" width="7.375" style="2" customWidth="1"/>
    <col min="2043" max="2044" width="7.125" style="2" customWidth="1"/>
    <col min="2045" max="2045" width="5.75" style="2" customWidth="1"/>
    <col min="2046" max="2046" width="4.5" style="2" customWidth="1"/>
    <col min="2047" max="2047" width="5.625" style="2" customWidth="1"/>
    <col min="2048" max="2048" width="5.375" style="2" customWidth="1"/>
    <col min="2049" max="2049" width="5.625" style="2" customWidth="1"/>
    <col min="2050" max="2050" width="6.375" style="2" customWidth="1"/>
    <col min="2051" max="2051" width="5.625" style="2" customWidth="1"/>
    <col min="2052" max="2052" width="6.25" style="2" customWidth="1"/>
    <col min="2053" max="2290" width="9" style="2"/>
    <col min="2291" max="2291" width="4" style="2" customWidth="1"/>
    <col min="2292" max="2292" width="25.875" style="2" customWidth="1"/>
    <col min="2293" max="2293" width="5.75" style="2" customWidth="1"/>
    <col min="2294" max="2294" width="5.875" style="2" customWidth="1"/>
    <col min="2295" max="2296" width="5.75" style="2" customWidth="1"/>
    <col min="2297" max="2297" width="6.625" style="2" customWidth="1"/>
    <col min="2298" max="2298" width="7.375" style="2" customWidth="1"/>
    <col min="2299" max="2300" width="7.125" style="2" customWidth="1"/>
    <col min="2301" max="2301" width="5.75" style="2" customWidth="1"/>
    <col min="2302" max="2302" width="4.5" style="2" customWidth="1"/>
    <col min="2303" max="2303" width="5.625" style="2" customWidth="1"/>
    <col min="2304" max="2304" width="5.375" style="2" customWidth="1"/>
    <col min="2305" max="2305" width="5.625" style="2" customWidth="1"/>
    <col min="2306" max="2306" width="6.375" style="2" customWidth="1"/>
    <col min="2307" max="2307" width="5.625" style="2" customWidth="1"/>
    <col min="2308" max="2308" width="6.25" style="2" customWidth="1"/>
    <col min="2309" max="2546" width="9" style="2"/>
    <col min="2547" max="2547" width="4" style="2" customWidth="1"/>
    <col min="2548" max="2548" width="25.875" style="2" customWidth="1"/>
    <col min="2549" max="2549" width="5.75" style="2" customWidth="1"/>
    <col min="2550" max="2550" width="5.875" style="2" customWidth="1"/>
    <col min="2551" max="2552" width="5.75" style="2" customWidth="1"/>
    <col min="2553" max="2553" width="6.625" style="2" customWidth="1"/>
    <col min="2554" max="2554" width="7.375" style="2" customWidth="1"/>
    <col min="2555" max="2556" width="7.125" style="2" customWidth="1"/>
    <col min="2557" max="2557" width="5.75" style="2" customWidth="1"/>
    <col min="2558" max="2558" width="4.5" style="2" customWidth="1"/>
    <col min="2559" max="2559" width="5.625" style="2" customWidth="1"/>
    <col min="2560" max="2560" width="5.375" style="2" customWidth="1"/>
    <col min="2561" max="2561" width="5.625" style="2" customWidth="1"/>
    <col min="2562" max="2562" width="6.375" style="2" customWidth="1"/>
    <col min="2563" max="2563" width="5.625" style="2" customWidth="1"/>
    <col min="2564" max="2564" width="6.25" style="2" customWidth="1"/>
    <col min="2565" max="2802" width="9" style="2"/>
    <col min="2803" max="2803" width="4" style="2" customWidth="1"/>
    <col min="2804" max="2804" width="25.875" style="2" customWidth="1"/>
    <col min="2805" max="2805" width="5.75" style="2" customWidth="1"/>
    <col min="2806" max="2806" width="5.875" style="2" customWidth="1"/>
    <col min="2807" max="2808" width="5.75" style="2" customWidth="1"/>
    <col min="2809" max="2809" width="6.625" style="2" customWidth="1"/>
    <col min="2810" max="2810" width="7.375" style="2" customWidth="1"/>
    <col min="2811" max="2812" width="7.125" style="2" customWidth="1"/>
    <col min="2813" max="2813" width="5.75" style="2" customWidth="1"/>
    <col min="2814" max="2814" width="4.5" style="2" customWidth="1"/>
    <col min="2815" max="2815" width="5.625" style="2" customWidth="1"/>
    <col min="2816" max="2816" width="5.375" style="2" customWidth="1"/>
    <col min="2817" max="2817" width="5.625" style="2" customWidth="1"/>
    <col min="2818" max="2818" width="6.375" style="2" customWidth="1"/>
    <col min="2819" max="2819" width="5.625" style="2" customWidth="1"/>
    <col min="2820" max="2820" width="6.25" style="2" customWidth="1"/>
    <col min="2821" max="3058" width="9" style="2"/>
    <col min="3059" max="3059" width="4" style="2" customWidth="1"/>
    <col min="3060" max="3060" width="25.875" style="2" customWidth="1"/>
    <col min="3061" max="3061" width="5.75" style="2" customWidth="1"/>
    <col min="3062" max="3062" width="5.875" style="2" customWidth="1"/>
    <col min="3063" max="3064" width="5.75" style="2" customWidth="1"/>
    <col min="3065" max="3065" width="6.625" style="2" customWidth="1"/>
    <col min="3066" max="3066" width="7.375" style="2" customWidth="1"/>
    <col min="3067" max="3068" width="7.125" style="2" customWidth="1"/>
    <col min="3069" max="3069" width="5.75" style="2" customWidth="1"/>
    <col min="3070" max="3070" width="4.5" style="2" customWidth="1"/>
    <col min="3071" max="3071" width="5.625" style="2" customWidth="1"/>
    <col min="3072" max="3072" width="5.375" style="2" customWidth="1"/>
    <col min="3073" max="3073" width="5.625" style="2" customWidth="1"/>
    <col min="3074" max="3074" width="6.375" style="2" customWidth="1"/>
    <col min="3075" max="3075" width="5.625" style="2" customWidth="1"/>
    <col min="3076" max="3076" width="6.25" style="2" customWidth="1"/>
    <col min="3077" max="3314" width="9" style="2"/>
    <col min="3315" max="3315" width="4" style="2" customWidth="1"/>
    <col min="3316" max="3316" width="25.875" style="2" customWidth="1"/>
    <col min="3317" max="3317" width="5.75" style="2" customWidth="1"/>
    <col min="3318" max="3318" width="5.875" style="2" customWidth="1"/>
    <col min="3319" max="3320" width="5.75" style="2" customWidth="1"/>
    <col min="3321" max="3321" width="6.625" style="2" customWidth="1"/>
    <col min="3322" max="3322" width="7.375" style="2" customWidth="1"/>
    <col min="3323" max="3324" width="7.125" style="2" customWidth="1"/>
    <col min="3325" max="3325" width="5.75" style="2" customWidth="1"/>
    <col min="3326" max="3326" width="4.5" style="2" customWidth="1"/>
    <col min="3327" max="3327" width="5.625" style="2" customWidth="1"/>
    <col min="3328" max="3328" width="5.375" style="2" customWidth="1"/>
    <col min="3329" max="3329" width="5.625" style="2" customWidth="1"/>
    <col min="3330" max="3330" width="6.375" style="2" customWidth="1"/>
    <col min="3331" max="3331" width="5.625" style="2" customWidth="1"/>
    <col min="3332" max="3332" width="6.25" style="2" customWidth="1"/>
    <col min="3333" max="3570" width="9" style="2"/>
    <col min="3571" max="3571" width="4" style="2" customWidth="1"/>
    <col min="3572" max="3572" width="25.875" style="2" customWidth="1"/>
    <col min="3573" max="3573" width="5.75" style="2" customWidth="1"/>
    <col min="3574" max="3574" width="5.875" style="2" customWidth="1"/>
    <col min="3575" max="3576" width="5.75" style="2" customWidth="1"/>
    <col min="3577" max="3577" width="6.625" style="2" customWidth="1"/>
    <col min="3578" max="3578" width="7.375" style="2" customWidth="1"/>
    <col min="3579" max="3580" width="7.125" style="2" customWidth="1"/>
    <col min="3581" max="3581" width="5.75" style="2" customWidth="1"/>
    <col min="3582" max="3582" width="4.5" style="2" customWidth="1"/>
    <col min="3583" max="3583" width="5.625" style="2" customWidth="1"/>
    <col min="3584" max="3584" width="5.375" style="2" customWidth="1"/>
    <col min="3585" max="3585" width="5.625" style="2" customWidth="1"/>
    <col min="3586" max="3586" width="6.375" style="2" customWidth="1"/>
    <col min="3587" max="3587" width="5.625" style="2" customWidth="1"/>
    <col min="3588" max="3588" width="6.25" style="2" customWidth="1"/>
    <col min="3589" max="3826" width="9" style="2"/>
    <col min="3827" max="3827" width="4" style="2" customWidth="1"/>
    <col min="3828" max="3828" width="25.875" style="2" customWidth="1"/>
    <col min="3829" max="3829" width="5.75" style="2" customWidth="1"/>
    <col min="3830" max="3830" width="5.875" style="2" customWidth="1"/>
    <col min="3831" max="3832" width="5.75" style="2" customWidth="1"/>
    <col min="3833" max="3833" width="6.625" style="2" customWidth="1"/>
    <col min="3834" max="3834" width="7.375" style="2" customWidth="1"/>
    <col min="3835" max="3836" width="7.125" style="2" customWidth="1"/>
    <col min="3837" max="3837" width="5.75" style="2" customWidth="1"/>
    <col min="3838" max="3838" width="4.5" style="2" customWidth="1"/>
    <col min="3839" max="3839" width="5.625" style="2" customWidth="1"/>
    <col min="3840" max="3840" width="5.375" style="2" customWidth="1"/>
    <col min="3841" max="3841" width="5.625" style="2" customWidth="1"/>
    <col min="3842" max="3842" width="6.375" style="2" customWidth="1"/>
    <col min="3843" max="3843" width="5.625" style="2" customWidth="1"/>
    <col min="3844" max="3844" width="6.25" style="2" customWidth="1"/>
    <col min="3845" max="4082" width="9" style="2"/>
    <col min="4083" max="4083" width="4" style="2" customWidth="1"/>
    <col min="4084" max="4084" width="25.875" style="2" customWidth="1"/>
    <col min="4085" max="4085" width="5.75" style="2" customWidth="1"/>
    <col min="4086" max="4086" width="5.875" style="2" customWidth="1"/>
    <col min="4087" max="4088" width="5.75" style="2" customWidth="1"/>
    <col min="4089" max="4089" width="6.625" style="2" customWidth="1"/>
    <col min="4090" max="4090" width="7.375" style="2" customWidth="1"/>
    <col min="4091" max="4092" width="7.125" style="2" customWidth="1"/>
    <col min="4093" max="4093" width="5.75" style="2" customWidth="1"/>
    <col min="4094" max="4094" width="4.5" style="2" customWidth="1"/>
    <col min="4095" max="4095" width="5.625" style="2" customWidth="1"/>
    <col min="4096" max="4096" width="5.375" style="2" customWidth="1"/>
    <col min="4097" max="4097" width="5.625" style="2" customWidth="1"/>
    <col min="4098" max="4098" width="6.375" style="2" customWidth="1"/>
    <col min="4099" max="4099" width="5.625" style="2" customWidth="1"/>
    <col min="4100" max="4100" width="6.25" style="2" customWidth="1"/>
    <col min="4101" max="4338" width="9" style="2"/>
    <col min="4339" max="4339" width="4" style="2" customWidth="1"/>
    <col min="4340" max="4340" width="25.875" style="2" customWidth="1"/>
    <col min="4341" max="4341" width="5.75" style="2" customWidth="1"/>
    <col min="4342" max="4342" width="5.875" style="2" customWidth="1"/>
    <col min="4343" max="4344" width="5.75" style="2" customWidth="1"/>
    <col min="4345" max="4345" width="6.625" style="2" customWidth="1"/>
    <col min="4346" max="4346" width="7.375" style="2" customWidth="1"/>
    <col min="4347" max="4348" width="7.125" style="2" customWidth="1"/>
    <col min="4349" max="4349" width="5.75" style="2" customWidth="1"/>
    <col min="4350" max="4350" width="4.5" style="2" customWidth="1"/>
    <col min="4351" max="4351" width="5.625" style="2" customWidth="1"/>
    <col min="4352" max="4352" width="5.375" style="2" customWidth="1"/>
    <col min="4353" max="4353" width="5.625" style="2" customWidth="1"/>
    <col min="4354" max="4354" width="6.375" style="2" customWidth="1"/>
    <col min="4355" max="4355" width="5.625" style="2" customWidth="1"/>
    <col min="4356" max="4356" width="6.25" style="2" customWidth="1"/>
    <col min="4357" max="4594" width="9" style="2"/>
    <col min="4595" max="4595" width="4" style="2" customWidth="1"/>
    <col min="4596" max="4596" width="25.875" style="2" customWidth="1"/>
    <col min="4597" max="4597" width="5.75" style="2" customWidth="1"/>
    <col min="4598" max="4598" width="5.875" style="2" customWidth="1"/>
    <col min="4599" max="4600" width="5.75" style="2" customWidth="1"/>
    <col min="4601" max="4601" width="6.625" style="2" customWidth="1"/>
    <col min="4602" max="4602" width="7.375" style="2" customWidth="1"/>
    <col min="4603" max="4604" width="7.125" style="2" customWidth="1"/>
    <col min="4605" max="4605" width="5.75" style="2" customWidth="1"/>
    <col min="4606" max="4606" width="4.5" style="2" customWidth="1"/>
    <col min="4607" max="4607" width="5.625" style="2" customWidth="1"/>
    <col min="4608" max="4608" width="5.375" style="2" customWidth="1"/>
    <col min="4609" max="4609" width="5.625" style="2" customWidth="1"/>
    <col min="4610" max="4610" width="6.375" style="2" customWidth="1"/>
    <col min="4611" max="4611" width="5.625" style="2" customWidth="1"/>
    <col min="4612" max="4612" width="6.25" style="2" customWidth="1"/>
    <col min="4613" max="4850" width="9" style="2"/>
    <col min="4851" max="4851" width="4" style="2" customWidth="1"/>
    <col min="4852" max="4852" width="25.875" style="2" customWidth="1"/>
    <col min="4853" max="4853" width="5.75" style="2" customWidth="1"/>
    <col min="4854" max="4854" width="5.875" style="2" customWidth="1"/>
    <col min="4855" max="4856" width="5.75" style="2" customWidth="1"/>
    <col min="4857" max="4857" width="6.625" style="2" customWidth="1"/>
    <col min="4858" max="4858" width="7.375" style="2" customWidth="1"/>
    <col min="4859" max="4860" width="7.125" style="2" customWidth="1"/>
    <col min="4861" max="4861" width="5.75" style="2" customWidth="1"/>
    <col min="4862" max="4862" width="4.5" style="2" customWidth="1"/>
    <col min="4863" max="4863" width="5.625" style="2" customWidth="1"/>
    <col min="4864" max="4864" width="5.375" style="2" customWidth="1"/>
    <col min="4865" max="4865" width="5.625" style="2" customWidth="1"/>
    <col min="4866" max="4866" width="6.375" style="2" customWidth="1"/>
    <col min="4867" max="4867" width="5.625" style="2" customWidth="1"/>
    <col min="4868" max="4868" width="6.25" style="2" customWidth="1"/>
    <col min="4869" max="5106" width="9" style="2"/>
    <col min="5107" max="5107" width="4" style="2" customWidth="1"/>
    <col min="5108" max="5108" width="25.875" style="2" customWidth="1"/>
    <col min="5109" max="5109" width="5.75" style="2" customWidth="1"/>
    <col min="5110" max="5110" width="5.875" style="2" customWidth="1"/>
    <col min="5111" max="5112" width="5.75" style="2" customWidth="1"/>
    <col min="5113" max="5113" width="6.625" style="2" customWidth="1"/>
    <col min="5114" max="5114" width="7.375" style="2" customWidth="1"/>
    <col min="5115" max="5116" width="7.125" style="2" customWidth="1"/>
    <col min="5117" max="5117" width="5.75" style="2" customWidth="1"/>
    <col min="5118" max="5118" width="4.5" style="2" customWidth="1"/>
    <col min="5119" max="5119" width="5.625" style="2" customWidth="1"/>
    <col min="5120" max="5120" width="5.375" style="2" customWidth="1"/>
    <col min="5121" max="5121" width="5.625" style="2" customWidth="1"/>
    <col min="5122" max="5122" width="6.375" style="2" customWidth="1"/>
    <col min="5123" max="5123" width="5.625" style="2" customWidth="1"/>
    <col min="5124" max="5124" width="6.25" style="2" customWidth="1"/>
    <col min="5125" max="5362" width="9" style="2"/>
    <col min="5363" max="5363" width="4" style="2" customWidth="1"/>
    <col min="5364" max="5364" width="25.875" style="2" customWidth="1"/>
    <col min="5365" max="5365" width="5.75" style="2" customWidth="1"/>
    <col min="5366" max="5366" width="5.875" style="2" customWidth="1"/>
    <col min="5367" max="5368" width="5.75" style="2" customWidth="1"/>
    <col min="5369" max="5369" width="6.625" style="2" customWidth="1"/>
    <col min="5370" max="5370" width="7.375" style="2" customWidth="1"/>
    <col min="5371" max="5372" width="7.125" style="2" customWidth="1"/>
    <col min="5373" max="5373" width="5.75" style="2" customWidth="1"/>
    <col min="5374" max="5374" width="4.5" style="2" customWidth="1"/>
    <col min="5375" max="5375" width="5.625" style="2" customWidth="1"/>
    <col min="5376" max="5376" width="5.375" style="2" customWidth="1"/>
    <col min="5377" max="5377" width="5.625" style="2" customWidth="1"/>
    <col min="5378" max="5378" width="6.375" style="2" customWidth="1"/>
    <col min="5379" max="5379" width="5.625" style="2" customWidth="1"/>
    <col min="5380" max="5380" width="6.25" style="2" customWidth="1"/>
    <col min="5381" max="5618" width="9" style="2"/>
    <col min="5619" max="5619" width="4" style="2" customWidth="1"/>
    <col min="5620" max="5620" width="25.875" style="2" customWidth="1"/>
    <col min="5621" max="5621" width="5.75" style="2" customWidth="1"/>
    <col min="5622" max="5622" width="5.875" style="2" customWidth="1"/>
    <col min="5623" max="5624" width="5.75" style="2" customWidth="1"/>
    <col min="5625" max="5625" width="6.625" style="2" customWidth="1"/>
    <col min="5626" max="5626" width="7.375" style="2" customWidth="1"/>
    <col min="5627" max="5628" width="7.125" style="2" customWidth="1"/>
    <col min="5629" max="5629" width="5.75" style="2" customWidth="1"/>
    <col min="5630" max="5630" width="4.5" style="2" customWidth="1"/>
    <col min="5631" max="5631" width="5.625" style="2" customWidth="1"/>
    <col min="5632" max="5632" width="5.375" style="2" customWidth="1"/>
    <col min="5633" max="5633" width="5.625" style="2" customWidth="1"/>
    <col min="5634" max="5634" width="6.375" style="2" customWidth="1"/>
    <col min="5635" max="5635" width="5.625" style="2" customWidth="1"/>
    <col min="5636" max="5636" width="6.25" style="2" customWidth="1"/>
    <col min="5637" max="5874" width="9" style="2"/>
    <col min="5875" max="5875" width="4" style="2" customWidth="1"/>
    <col min="5876" max="5876" width="25.875" style="2" customWidth="1"/>
    <col min="5877" max="5877" width="5.75" style="2" customWidth="1"/>
    <col min="5878" max="5878" width="5.875" style="2" customWidth="1"/>
    <col min="5879" max="5880" width="5.75" style="2" customWidth="1"/>
    <col min="5881" max="5881" width="6.625" style="2" customWidth="1"/>
    <col min="5882" max="5882" width="7.375" style="2" customWidth="1"/>
    <col min="5883" max="5884" width="7.125" style="2" customWidth="1"/>
    <col min="5885" max="5885" width="5.75" style="2" customWidth="1"/>
    <col min="5886" max="5886" width="4.5" style="2" customWidth="1"/>
    <col min="5887" max="5887" width="5.625" style="2" customWidth="1"/>
    <col min="5888" max="5888" width="5.375" style="2" customWidth="1"/>
    <col min="5889" max="5889" width="5.625" style="2" customWidth="1"/>
    <col min="5890" max="5890" width="6.375" style="2" customWidth="1"/>
    <col min="5891" max="5891" width="5.625" style="2" customWidth="1"/>
    <col min="5892" max="5892" width="6.25" style="2" customWidth="1"/>
    <col min="5893" max="6130" width="9" style="2"/>
    <col min="6131" max="6131" width="4" style="2" customWidth="1"/>
    <col min="6132" max="6132" width="25.875" style="2" customWidth="1"/>
    <col min="6133" max="6133" width="5.75" style="2" customWidth="1"/>
    <col min="6134" max="6134" width="5.875" style="2" customWidth="1"/>
    <col min="6135" max="6136" width="5.75" style="2" customWidth="1"/>
    <col min="6137" max="6137" width="6.625" style="2" customWidth="1"/>
    <col min="6138" max="6138" width="7.375" style="2" customWidth="1"/>
    <col min="6139" max="6140" width="7.125" style="2" customWidth="1"/>
    <col min="6141" max="6141" width="5.75" style="2" customWidth="1"/>
    <col min="6142" max="6142" width="4.5" style="2" customWidth="1"/>
    <col min="6143" max="6143" width="5.625" style="2" customWidth="1"/>
    <col min="6144" max="6144" width="5.375" style="2" customWidth="1"/>
    <col min="6145" max="6145" width="5.625" style="2" customWidth="1"/>
    <col min="6146" max="6146" width="6.375" style="2" customWidth="1"/>
    <col min="6147" max="6147" width="5.625" style="2" customWidth="1"/>
    <col min="6148" max="6148" width="6.25" style="2" customWidth="1"/>
    <col min="6149" max="6386" width="9" style="2"/>
    <col min="6387" max="6387" width="4" style="2" customWidth="1"/>
    <col min="6388" max="6388" width="25.875" style="2" customWidth="1"/>
    <col min="6389" max="6389" width="5.75" style="2" customWidth="1"/>
    <col min="6390" max="6390" width="5.875" style="2" customWidth="1"/>
    <col min="6391" max="6392" width="5.75" style="2" customWidth="1"/>
    <col min="6393" max="6393" width="6.625" style="2" customWidth="1"/>
    <col min="6394" max="6394" width="7.375" style="2" customWidth="1"/>
    <col min="6395" max="6396" width="7.125" style="2" customWidth="1"/>
    <col min="6397" max="6397" width="5.75" style="2" customWidth="1"/>
    <col min="6398" max="6398" width="4.5" style="2" customWidth="1"/>
    <col min="6399" max="6399" width="5.625" style="2" customWidth="1"/>
    <col min="6400" max="6400" width="5.375" style="2" customWidth="1"/>
    <col min="6401" max="6401" width="5.625" style="2" customWidth="1"/>
    <col min="6402" max="6402" width="6.375" style="2" customWidth="1"/>
    <col min="6403" max="6403" width="5.625" style="2" customWidth="1"/>
    <col min="6404" max="6404" width="6.25" style="2" customWidth="1"/>
    <col min="6405" max="6642" width="9" style="2"/>
    <col min="6643" max="6643" width="4" style="2" customWidth="1"/>
    <col min="6644" max="6644" width="25.875" style="2" customWidth="1"/>
    <col min="6645" max="6645" width="5.75" style="2" customWidth="1"/>
    <col min="6646" max="6646" width="5.875" style="2" customWidth="1"/>
    <col min="6647" max="6648" width="5.75" style="2" customWidth="1"/>
    <col min="6649" max="6649" width="6.625" style="2" customWidth="1"/>
    <col min="6650" max="6650" width="7.375" style="2" customWidth="1"/>
    <col min="6651" max="6652" width="7.125" style="2" customWidth="1"/>
    <col min="6653" max="6653" width="5.75" style="2" customWidth="1"/>
    <col min="6654" max="6654" width="4.5" style="2" customWidth="1"/>
    <col min="6655" max="6655" width="5.625" style="2" customWidth="1"/>
    <col min="6656" max="6656" width="5.375" style="2" customWidth="1"/>
    <col min="6657" max="6657" width="5.625" style="2" customWidth="1"/>
    <col min="6658" max="6658" width="6.375" style="2" customWidth="1"/>
    <col min="6659" max="6659" width="5.625" style="2" customWidth="1"/>
    <col min="6660" max="6660" width="6.25" style="2" customWidth="1"/>
    <col min="6661" max="6898" width="9" style="2"/>
    <col min="6899" max="6899" width="4" style="2" customWidth="1"/>
    <col min="6900" max="6900" width="25.875" style="2" customWidth="1"/>
    <col min="6901" max="6901" width="5.75" style="2" customWidth="1"/>
    <col min="6902" max="6902" width="5.875" style="2" customWidth="1"/>
    <col min="6903" max="6904" width="5.75" style="2" customWidth="1"/>
    <col min="6905" max="6905" width="6.625" style="2" customWidth="1"/>
    <col min="6906" max="6906" width="7.375" style="2" customWidth="1"/>
    <col min="6907" max="6908" width="7.125" style="2" customWidth="1"/>
    <col min="6909" max="6909" width="5.75" style="2" customWidth="1"/>
    <col min="6910" max="6910" width="4.5" style="2" customWidth="1"/>
    <col min="6911" max="6911" width="5.625" style="2" customWidth="1"/>
    <col min="6912" max="6912" width="5.375" style="2" customWidth="1"/>
    <col min="6913" max="6913" width="5.625" style="2" customWidth="1"/>
    <col min="6914" max="6914" width="6.375" style="2" customWidth="1"/>
    <col min="6915" max="6915" width="5.625" style="2" customWidth="1"/>
    <col min="6916" max="6916" width="6.25" style="2" customWidth="1"/>
    <col min="6917" max="7154" width="9" style="2"/>
    <col min="7155" max="7155" width="4" style="2" customWidth="1"/>
    <col min="7156" max="7156" width="25.875" style="2" customWidth="1"/>
    <col min="7157" max="7157" width="5.75" style="2" customWidth="1"/>
    <col min="7158" max="7158" width="5.875" style="2" customWidth="1"/>
    <col min="7159" max="7160" width="5.75" style="2" customWidth="1"/>
    <col min="7161" max="7161" width="6.625" style="2" customWidth="1"/>
    <col min="7162" max="7162" width="7.375" style="2" customWidth="1"/>
    <col min="7163" max="7164" width="7.125" style="2" customWidth="1"/>
    <col min="7165" max="7165" width="5.75" style="2" customWidth="1"/>
    <col min="7166" max="7166" width="4.5" style="2" customWidth="1"/>
    <col min="7167" max="7167" width="5.625" style="2" customWidth="1"/>
    <col min="7168" max="7168" width="5.375" style="2" customWidth="1"/>
    <col min="7169" max="7169" width="5.625" style="2" customWidth="1"/>
    <col min="7170" max="7170" width="6.375" style="2" customWidth="1"/>
    <col min="7171" max="7171" width="5.625" style="2" customWidth="1"/>
    <col min="7172" max="7172" width="6.25" style="2" customWidth="1"/>
    <col min="7173" max="7410" width="9" style="2"/>
    <col min="7411" max="7411" width="4" style="2" customWidth="1"/>
    <col min="7412" max="7412" width="25.875" style="2" customWidth="1"/>
    <col min="7413" max="7413" width="5.75" style="2" customWidth="1"/>
    <col min="7414" max="7414" width="5.875" style="2" customWidth="1"/>
    <col min="7415" max="7416" width="5.75" style="2" customWidth="1"/>
    <col min="7417" max="7417" width="6.625" style="2" customWidth="1"/>
    <col min="7418" max="7418" width="7.375" style="2" customWidth="1"/>
    <col min="7419" max="7420" width="7.125" style="2" customWidth="1"/>
    <col min="7421" max="7421" width="5.75" style="2" customWidth="1"/>
    <col min="7422" max="7422" width="4.5" style="2" customWidth="1"/>
    <col min="7423" max="7423" width="5.625" style="2" customWidth="1"/>
    <col min="7424" max="7424" width="5.375" style="2" customWidth="1"/>
    <col min="7425" max="7425" width="5.625" style="2" customWidth="1"/>
    <col min="7426" max="7426" width="6.375" style="2" customWidth="1"/>
    <col min="7427" max="7427" width="5.625" style="2" customWidth="1"/>
    <col min="7428" max="7428" width="6.25" style="2" customWidth="1"/>
    <col min="7429" max="7666" width="9" style="2"/>
    <col min="7667" max="7667" width="4" style="2" customWidth="1"/>
    <col min="7668" max="7668" width="25.875" style="2" customWidth="1"/>
    <col min="7669" max="7669" width="5.75" style="2" customWidth="1"/>
    <col min="7670" max="7670" width="5.875" style="2" customWidth="1"/>
    <col min="7671" max="7672" width="5.75" style="2" customWidth="1"/>
    <col min="7673" max="7673" width="6.625" style="2" customWidth="1"/>
    <col min="7674" max="7674" width="7.375" style="2" customWidth="1"/>
    <col min="7675" max="7676" width="7.125" style="2" customWidth="1"/>
    <col min="7677" max="7677" width="5.75" style="2" customWidth="1"/>
    <col min="7678" max="7678" width="4.5" style="2" customWidth="1"/>
    <col min="7679" max="7679" width="5.625" style="2" customWidth="1"/>
    <col min="7680" max="7680" width="5.375" style="2" customWidth="1"/>
    <col min="7681" max="7681" width="5.625" style="2" customWidth="1"/>
    <col min="7682" max="7682" width="6.375" style="2" customWidth="1"/>
    <col min="7683" max="7683" width="5.625" style="2" customWidth="1"/>
    <col min="7684" max="7684" width="6.25" style="2" customWidth="1"/>
    <col min="7685" max="7922" width="9" style="2"/>
    <col min="7923" max="7923" width="4" style="2" customWidth="1"/>
    <col min="7924" max="7924" width="25.875" style="2" customWidth="1"/>
    <col min="7925" max="7925" width="5.75" style="2" customWidth="1"/>
    <col min="7926" max="7926" width="5.875" style="2" customWidth="1"/>
    <col min="7927" max="7928" width="5.75" style="2" customWidth="1"/>
    <col min="7929" max="7929" width="6.625" style="2" customWidth="1"/>
    <col min="7930" max="7930" width="7.375" style="2" customWidth="1"/>
    <col min="7931" max="7932" width="7.125" style="2" customWidth="1"/>
    <col min="7933" max="7933" width="5.75" style="2" customWidth="1"/>
    <col min="7934" max="7934" width="4.5" style="2" customWidth="1"/>
    <col min="7935" max="7935" width="5.625" style="2" customWidth="1"/>
    <col min="7936" max="7936" width="5.375" style="2" customWidth="1"/>
    <col min="7937" max="7937" width="5.625" style="2" customWidth="1"/>
    <col min="7938" max="7938" width="6.375" style="2" customWidth="1"/>
    <col min="7939" max="7939" width="5.625" style="2" customWidth="1"/>
    <col min="7940" max="7940" width="6.25" style="2" customWidth="1"/>
    <col min="7941" max="8178" width="9" style="2"/>
    <col min="8179" max="8179" width="4" style="2" customWidth="1"/>
    <col min="8180" max="8180" width="25.875" style="2" customWidth="1"/>
    <col min="8181" max="8181" width="5.75" style="2" customWidth="1"/>
    <col min="8182" max="8182" width="5.875" style="2" customWidth="1"/>
    <col min="8183" max="8184" width="5.75" style="2" customWidth="1"/>
    <col min="8185" max="8185" width="6.625" style="2" customWidth="1"/>
    <col min="8186" max="8186" width="7.375" style="2" customWidth="1"/>
    <col min="8187" max="8188" width="7.125" style="2" customWidth="1"/>
    <col min="8189" max="8189" width="5.75" style="2" customWidth="1"/>
    <col min="8190" max="8190" width="4.5" style="2" customWidth="1"/>
    <col min="8191" max="8191" width="5.625" style="2" customWidth="1"/>
    <col min="8192" max="8192" width="5.375" style="2" customWidth="1"/>
    <col min="8193" max="8193" width="5.625" style="2" customWidth="1"/>
    <col min="8194" max="8194" width="6.375" style="2" customWidth="1"/>
    <col min="8195" max="8195" width="5.625" style="2" customWidth="1"/>
    <col min="8196" max="8196" width="6.25" style="2" customWidth="1"/>
    <col min="8197" max="8434" width="9" style="2"/>
    <col min="8435" max="8435" width="4" style="2" customWidth="1"/>
    <col min="8436" max="8436" width="25.875" style="2" customWidth="1"/>
    <col min="8437" max="8437" width="5.75" style="2" customWidth="1"/>
    <col min="8438" max="8438" width="5.875" style="2" customWidth="1"/>
    <col min="8439" max="8440" width="5.75" style="2" customWidth="1"/>
    <col min="8441" max="8441" width="6.625" style="2" customWidth="1"/>
    <col min="8442" max="8442" width="7.375" style="2" customWidth="1"/>
    <col min="8443" max="8444" width="7.125" style="2" customWidth="1"/>
    <col min="8445" max="8445" width="5.75" style="2" customWidth="1"/>
    <col min="8446" max="8446" width="4.5" style="2" customWidth="1"/>
    <col min="8447" max="8447" width="5.625" style="2" customWidth="1"/>
    <col min="8448" max="8448" width="5.375" style="2" customWidth="1"/>
    <col min="8449" max="8449" width="5.625" style="2" customWidth="1"/>
    <col min="8450" max="8450" width="6.375" style="2" customWidth="1"/>
    <col min="8451" max="8451" width="5.625" style="2" customWidth="1"/>
    <col min="8452" max="8452" width="6.25" style="2" customWidth="1"/>
    <col min="8453" max="8690" width="9" style="2"/>
    <col min="8691" max="8691" width="4" style="2" customWidth="1"/>
    <col min="8692" max="8692" width="25.875" style="2" customWidth="1"/>
    <col min="8693" max="8693" width="5.75" style="2" customWidth="1"/>
    <col min="8694" max="8694" width="5.875" style="2" customWidth="1"/>
    <col min="8695" max="8696" width="5.75" style="2" customWidth="1"/>
    <col min="8697" max="8697" width="6.625" style="2" customWidth="1"/>
    <col min="8698" max="8698" width="7.375" style="2" customWidth="1"/>
    <col min="8699" max="8700" width="7.125" style="2" customWidth="1"/>
    <col min="8701" max="8701" width="5.75" style="2" customWidth="1"/>
    <col min="8702" max="8702" width="4.5" style="2" customWidth="1"/>
    <col min="8703" max="8703" width="5.625" style="2" customWidth="1"/>
    <col min="8704" max="8704" width="5.375" style="2" customWidth="1"/>
    <col min="8705" max="8705" width="5.625" style="2" customWidth="1"/>
    <col min="8706" max="8706" width="6.375" style="2" customWidth="1"/>
    <col min="8707" max="8707" width="5.625" style="2" customWidth="1"/>
    <col min="8708" max="8708" width="6.25" style="2" customWidth="1"/>
    <col min="8709" max="8946" width="9" style="2"/>
    <col min="8947" max="8947" width="4" style="2" customWidth="1"/>
    <col min="8948" max="8948" width="25.875" style="2" customWidth="1"/>
    <col min="8949" max="8949" width="5.75" style="2" customWidth="1"/>
    <col min="8950" max="8950" width="5.875" style="2" customWidth="1"/>
    <col min="8951" max="8952" width="5.75" style="2" customWidth="1"/>
    <col min="8953" max="8953" width="6.625" style="2" customWidth="1"/>
    <col min="8954" max="8954" width="7.375" style="2" customWidth="1"/>
    <col min="8955" max="8956" width="7.125" style="2" customWidth="1"/>
    <col min="8957" max="8957" width="5.75" style="2" customWidth="1"/>
    <col min="8958" max="8958" width="4.5" style="2" customWidth="1"/>
    <col min="8959" max="8959" width="5.625" style="2" customWidth="1"/>
    <col min="8960" max="8960" width="5.375" style="2" customWidth="1"/>
    <col min="8961" max="8961" width="5.625" style="2" customWidth="1"/>
    <col min="8962" max="8962" width="6.375" style="2" customWidth="1"/>
    <col min="8963" max="8963" width="5.625" style="2" customWidth="1"/>
    <col min="8964" max="8964" width="6.25" style="2" customWidth="1"/>
    <col min="8965" max="9202" width="9" style="2"/>
    <col min="9203" max="9203" width="4" style="2" customWidth="1"/>
    <col min="9204" max="9204" width="25.875" style="2" customWidth="1"/>
    <col min="9205" max="9205" width="5.75" style="2" customWidth="1"/>
    <col min="9206" max="9206" width="5.875" style="2" customWidth="1"/>
    <col min="9207" max="9208" width="5.75" style="2" customWidth="1"/>
    <col min="9209" max="9209" width="6.625" style="2" customWidth="1"/>
    <col min="9210" max="9210" width="7.375" style="2" customWidth="1"/>
    <col min="9211" max="9212" width="7.125" style="2" customWidth="1"/>
    <col min="9213" max="9213" width="5.75" style="2" customWidth="1"/>
    <col min="9214" max="9214" width="4.5" style="2" customWidth="1"/>
    <col min="9215" max="9215" width="5.625" style="2" customWidth="1"/>
    <col min="9216" max="9216" width="5.375" style="2" customWidth="1"/>
    <col min="9217" max="9217" width="5.625" style="2" customWidth="1"/>
    <col min="9218" max="9218" width="6.375" style="2" customWidth="1"/>
    <col min="9219" max="9219" width="5.625" style="2" customWidth="1"/>
    <col min="9220" max="9220" width="6.25" style="2" customWidth="1"/>
    <col min="9221" max="9458" width="9" style="2"/>
    <col min="9459" max="9459" width="4" style="2" customWidth="1"/>
    <col min="9460" max="9460" width="25.875" style="2" customWidth="1"/>
    <col min="9461" max="9461" width="5.75" style="2" customWidth="1"/>
    <col min="9462" max="9462" width="5.875" style="2" customWidth="1"/>
    <col min="9463" max="9464" width="5.75" style="2" customWidth="1"/>
    <col min="9465" max="9465" width="6.625" style="2" customWidth="1"/>
    <col min="9466" max="9466" width="7.375" style="2" customWidth="1"/>
    <col min="9467" max="9468" width="7.125" style="2" customWidth="1"/>
    <col min="9469" max="9469" width="5.75" style="2" customWidth="1"/>
    <col min="9470" max="9470" width="4.5" style="2" customWidth="1"/>
    <col min="9471" max="9471" width="5.625" style="2" customWidth="1"/>
    <col min="9472" max="9472" width="5.375" style="2" customWidth="1"/>
    <col min="9473" max="9473" width="5.625" style="2" customWidth="1"/>
    <col min="9474" max="9474" width="6.375" style="2" customWidth="1"/>
    <col min="9475" max="9475" width="5.625" style="2" customWidth="1"/>
    <col min="9476" max="9476" width="6.25" style="2" customWidth="1"/>
    <col min="9477" max="9714" width="9" style="2"/>
    <col min="9715" max="9715" width="4" style="2" customWidth="1"/>
    <col min="9716" max="9716" width="25.875" style="2" customWidth="1"/>
    <col min="9717" max="9717" width="5.75" style="2" customWidth="1"/>
    <col min="9718" max="9718" width="5.875" style="2" customWidth="1"/>
    <col min="9719" max="9720" width="5.75" style="2" customWidth="1"/>
    <col min="9721" max="9721" width="6.625" style="2" customWidth="1"/>
    <col min="9722" max="9722" width="7.375" style="2" customWidth="1"/>
    <col min="9723" max="9724" width="7.125" style="2" customWidth="1"/>
    <col min="9725" max="9725" width="5.75" style="2" customWidth="1"/>
    <col min="9726" max="9726" width="4.5" style="2" customWidth="1"/>
    <col min="9727" max="9727" width="5.625" style="2" customWidth="1"/>
    <col min="9728" max="9728" width="5.375" style="2" customWidth="1"/>
    <col min="9729" max="9729" width="5.625" style="2" customWidth="1"/>
    <col min="9730" max="9730" width="6.375" style="2" customWidth="1"/>
    <col min="9731" max="9731" width="5.625" style="2" customWidth="1"/>
    <col min="9732" max="9732" width="6.25" style="2" customWidth="1"/>
    <col min="9733" max="9970" width="9" style="2"/>
    <col min="9971" max="9971" width="4" style="2" customWidth="1"/>
    <col min="9972" max="9972" width="25.875" style="2" customWidth="1"/>
    <col min="9973" max="9973" width="5.75" style="2" customWidth="1"/>
    <col min="9974" max="9974" width="5.875" style="2" customWidth="1"/>
    <col min="9975" max="9976" width="5.75" style="2" customWidth="1"/>
    <col min="9977" max="9977" width="6.625" style="2" customWidth="1"/>
    <col min="9978" max="9978" width="7.375" style="2" customWidth="1"/>
    <col min="9979" max="9980" width="7.125" style="2" customWidth="1"/>
    <col min="9981" max="9981" width="5.75" style="2" customWidth="1"/>
    <col min="9982" max="9982" width="4.5" style="2" customWidth="1"/>
    <col min="9983" max="9983" width="5.625" style="2" customWidth="1"/>
    <col min="9984" max="9984" width="5.375" style="2" customWidth="1"/>
    <col min="9985" max="9985" width="5.625" style="2" customWidth="1"/>
    <col min="9986" max="9986" width="6.375" style="2" customWidth="1"/>
    <col min="9987" max="9987" width="5.625" style="2" customWidth="1"/>
    <col min="9988" max="9988" width="6.25" style="2" customWidth="1"/>
    <col min="9989" max="10226" width="9" style="2"/>
    <col min="10227" max="10227" width="4" style="2" customWidth="1"/>
    <col min="10228" max="10228" width="25.875" style="2" customWidth="1"/>
    <col min="10229" max="10229" width="5.75" style="2" customWidth="1"/>
    <col min="10230" max="10230" width="5.875" style="2" customWidth="1"/>
    <col min="10231" max="10232" width="5.75" style="2" customWidth="1"/>
    <col min="10233" max="10233" width="6.625" style="2" customWidth="1"/>
    <col min="10234" max="10234" width="7.375" style="2" customWidth="1"/>
    <col min="10235" max="10236" width="7.125" style="2" customWidth="1"/>
    <col min="10237" max="10237" width="5.75" style="2" customWidth="1"/>
    <col min="10238" max="10238" width="4.5" style="2" customWidth="1"/>
    <col min="10239" max="10239" width="5.625" style="2" customWidth="1"/>
    <col min="10240" max="10240" width="5.375" style="2" customWidth="1"/>
    <col min="10241" max="10241" width="5.625" style="2" customWidth="1"/>
    <col min="10242" max="10242" width="6.375" style="2" customWidth="1"/>
    <col min="10243" max="10243" width="5.625" style="2" customWidth="1"/>
    <col min="10244" max="10244" width="6.25" style="2" customWidth="1"/>
    <col min="10245" max="10482" width="9" style="2"/>
    <col min="10483" max="10483" width="4" style="2" customWidth="1"/>
    <col min="10484" max="10484" width="25.875" style="2" customWidth="1"/>
    <col min="10485" max="10485" width="5.75" style="2" customWidth="1"/>
    <col min="10486" max="10486" width="5.875" style="2" customWidth="1"/>
    <col min="10487" max="10488" width="5.75" style="2" customWidth="1"/>
    <col min="10489" max="10489" width="6.625" style="2" customWidth="1"/>
    <col min="10490" max="10490" width="7.375" style="2" customWidth="1"/>
    <col min="10491" max="10492" width="7.125" style="2" customWidth="1"/>
    <col min="10493" max="10493" width="5.75" style="2" customWidth="1"/>
    <col min="10494" max="10494" width="4.5" style="2" customWidth="1"/>
    <col min="10495" max="10495" width="5.625" style="2" customWidth="1"/>
    <col min="10496" max="10496" width="5.375" style="2" customWidth="1"/>
    <col min="10497" max="10497" width="5.625" style="2" customWidth="1"/>
    <col min="10498" max="10498" width="6.375" style="2" customWidth="1"/>
    <col min="10499" max="10499" width="5.625" style="2" customWidth="1"/>
    <col min="10500" max="10500" width="6.25" style="2" customWidth="1"/>
    <col min="10501" max="10738" width="9" style="2"/>
    <col min="10739" max="10739" width="4" style="2" customWidth="1"/>
    <col min="10740" max="10740" width="25.875" style="2" customWidth="1"/>
    <col min="10741" max="10741" width="5.75" style="2" customWidth="1"/>
    <col min="10742" max="10742" width="5.875" style="2" customWidth="1"/>
    <col min="10743" max="10744" width="5.75" style="2" customWidth="1"/>
    <col min="10745" max="10745" width="6.625" style="2" customWidth="1"/>
    <col min="10746" max="10746" width="7.375" style="2" customWidth="1"/>
    <col min="10747" max="10748" width="7.125" style="2" customWidth="1"/>
    <col min="10749" max="10749" width="5.75" style="2" customWidth="1"/>
    <col min="10750" max="10750" width="4.5" style="2" customWidth="1"/>
    <col min="10751" max="10751" width="5.625" style="2" customWidth="1"/>
    <col min="10752" max="10752" width="5.375" style="2" customWidth="1"/>
    <col min="10753" max="10753" width="5.625" style="2" customWidth="1"/>
    <col min="10754" max="10754" width="6.375" style="2" customWidth="1"/>
    <col min="10755" max="10755" width="5.625" style="2" customWidth="1"/>
    <col min="10756" max="10756" width="6.25" style="2" customWidth="1"/>
    <col min="10757" max="10994" width="9" style="2"/>
    <col min="10995" max="10995" width="4" style="2" customWidth="1"/>
    <col min="10996" max="10996" width="25.875" style="2" customWidth="1"/>
    <col min="10997" max="10997" width="5.75" style="2" customWidth="1"/>
    <col min="10998" max="10998" width="5.875" style="2" customWidth="1"/>
    <col min="10999" max="11000" width="5.75" style="2" customWidth="1"/>
    <col min="11001" max="11001" width="6.625" style="2" customWidth="1"/>
    <col min="11002" max="11002" width="7.375" style="2" customWidth="1"/>
    <col min="11003" max="11004" width="7.125" style="2" customWidth="1"/>
    <col min="11005" max="11005" width="5.75" style="2" customWidth="1"/>
    <col min="11006" max="11006" width="4.5" style="2" customWidth="1"/>
    <col min="11007" max="11007" width="5.625" style="2" customWidth="1"/>
    <col min="11008" max="11008" width="5.375" style="2" customWidth="1"/>
    <col min="11009" max="11009" width="5.625" style="2" customWidth="1"/>
    <col min="11010" max="11010" width="6.375" style="2" customWidth="1"/>
    <col min="11011" max="11011" width="5.625" style="2" customWidth="1"/>
    <col min="11012" max="11012" width="6.25" style="2" customWidth="1"/>
    <col min="11013" max="11250" width="9" style="2"/>
    <col min="11251" max="11251" width="4" style="2" customWidth="1"/>
    <col min="11252" max="11252" width="25.875" style="2" customWidth="1"/>
    <col min="11253" max="11253" width="5.75" style="2" customWidth="1"/>
    <col min="11254" max="11254" width="5.875" style="2" customWidth="1"/>
    <col min="11255" max="11256" width="5.75" style="2" customWidth="1"/>
    <col min="11257" max="11257" width="6.625" style="2" customWidth="1"/>
    <col min="11258" max="11258" width="7.375" style="2" customWidth="1"/>
    <col min="11259" max="11260" width="7.125" style="2" customWidth="1"/>
    <col min="11261" max="11261" width="5.75" style="2" customWidth="1"/>
    <col min="11262" max="11262" width="4.5" style="2" customWidth="1"/>
    <col min="11263" max="11263" width="5.625" style="2" customWidth="1"/>
    <col min="11264" max="11264" width="5.375" style="2" customWidth="1"/>
    <col min="11265" max="11265" width="5.625" style="2" customWidth="1"/>
    <col min="11266" max="11266" width="6.375" style="2" customWidth="1"/>
    <col min="11267" max="11267" width="5.625" style="2" customWidth="1"/>
    <col min="11268" max="11268" width="6.25" style="2" customWidth="1"/>
    <col min="11269" max="11506" width="9" style="2"/>
    <col min="11507" max="11507" width="4" style="2" customWidth="1"/>
    <col min="11508" max="11508" width="25.875" style="2" customWidth="1"/>
    <col min="11509" max="11509" width="5.75" style="2" customWidth="1"/>
    <col min="11510" max="11510" width="5.875" style="2" customWidth="1"/>
    <col min="11511" max="11512" width="5.75" style="2" customWidth="1"/>
    <col min="11513" max="11513" width="6.625" style="2" customWidth="1"/>
    <col min="11514" max="11514" width="7.375" style="2" customWidth="1"/>
    <col min="11515" max="11516" width="7.125" style="2" customWidth="1"/>
    <col min="11517" max="11517" width="5.75" style="2" customWidth="1"/>
    <col min="11518" max="11518" width="4.5" style="2" customWidth="1"/>
    <col min="11519" max="11519" width="5.625" style="2" customWidth="1"/>
    <col min="11520" max="11520" width="5.375" style="2" customWidth="1"/>
    <col min="11521" max="11521" width="5.625" style="2" customWidth="1"/>
    <col min="11522" max="11522" width="6.375" style="2" customWidth="1"/>
    <col min="11523" max="11523" width="5.625" style="2" customWidth="1"/>
    <col min="11524" max="11524" width="6.25" style="2" customWidth="1"/>
    <col min="11525" max="11762" width="9" style="2"/>
    <col min="11763" max="11763" width="4" style="2" customWidth="1"/>
    <col min="11764" max="11764" width="25.875" style="2" customWidth="1"/>
    <col min="11765" max="11765" width="5.75" style="2" customWidth="1"/>
    <col min="11766" max="11766" width="5.875" style="2" customWidth="1"/>
    <col min="11767" max="11768" width="5.75" style="2" customWidth="1"/>
    <col min="11769" max="11769" width="6.625" style="2" customWidth="1"/>
    <col min="11770" max="11770" width="7.375" style="2" customWidth="1"/>
    <col min="11771" max="11772" width="7.125" style="2" customWidth="1"/>
    <col min="11773" max="11773" width="5.75" style="2" customWidth="1"/>
    <col min="11774" max="11774" width="4.5" style="2" customWidth="1"/>
    <col min="11775" max="11775" width="5.625" style="2" customWidth="1"/>
    <col min="11776" max="11776" width="5.375" style="2" customWidth="1"/>
    <col min="11777" max="11777" width="5.625" style="2" customWidth="1"/>
    <col min="11778" max="11778" width="6.375" style="2" customWidth="1"/>
    <col min="11779" max="11779" width="5.625" style="2" customWidth="1"/>
    <col min="11780" max="11780" width="6.25" style="2" customWidth="1"/>
    <col min="11781" max="12018" width="9" style="2"/>
    <col min="12019" max="12019" width="4" style="2" customWidth="1"/>
    <col min="12020" max="12020" width="25.875" style="2" customWidth="1"/>
    <col min="12021" max="12021" width="5.75" style="2" customWidth="1"/>
    <col min="12022" max="12022" width="5.875" style="2" customWidth="1"/>
    <col min="12023" max="12024" width="5.75" style="2" customWidth="1"/>
    <col min="12025" max="12025" width="6.625" style="2" customWidth="1"/>
    <col min="12026" max="12026" width="7.375" style="2" customWidth="1"/>
    <col min="12027" max="12028" width="7.125" style="2" customWidth="1"/>
    <col min="12029" max="12029" width="5.75" style="2" customWidth="1"/>
    <col min="12030" max="12030" width="4.5" style="2" customWidth="1"/>
    <col min="12031" max="12031" width="5.625" style="2" customWidth="1"/>
    <col min="12032" max="12032" width="5.375" style="2" customWidth="1"/>
    <col min="12033" max="12033" width="5.625" style="2" customWidth="1"/>
    <col min="12034" max="12034" width="6.375" style="2" customWidth="1"/>
    <col min="12035" max="12035" width="5.625" style="2" customWidth="1"/>
    <col min="12036" max="12036" width="6.25" style="2" customWidth="1"/>
    <col min="12037" max="12274" width="9" style="2"/>
    <col min="12275" max="12275" width="4" style="2" customWidth="1"/>
    <col min="12276" max="12276" width="25.875" style="2" customWidth="1"/>
    <col min="12277" max="12277" width="5.75" style="2" customWidth="1"/>
    <col min="12278" max="12278" width="5.875" style="2" customWidth="1"/>
    <col min="12279" max="12280" width="5.75" style="2" customWidth="1"/>
    <col min="12281" max="12281" width="6.625" style="2" customWidth="1"/>
    <col min="12282" max="12282" width="7.375" style="2" customWidth="1"/>
    <col min="12283" max="12284" width="7.125" style="2" customWidth="1"/>
    <col min="12285" max="12285" width="5.75" style="2" customWidth="1"/>
    <col min="12286" max="12286" width="4.5" style="2" customWidth="1"/>
    <col min="12287" max="12287" width="5.625" style="2" customWidth="1"/>
    <col min="12288" max="12288" width="5.375" style="2" customWidth="1"/>
    <col min="12289" max="12289" width="5.625" style="2" customWidth="1"/>
    <col min="12290" max="12290" width="6.375" style="2" customWidth="1"/>
    <col min="12291" max="12291" width="5.625" style="2" customWidth="1"/>
    <col min="12292" max="12292" width="6.25" style="2" customWidth="1"/>
    <col min="12293" max="12530" width="9" style="2"/>
    <col min="12531" max="12531" width="4" style="2" customWidth="1"/>
    <col min="12532" max="12532" width="25.875" style="2" customWidth="1"/>
    <col min="12533" max="12533" width="5.75" style="2" customWidth="1"/>
    <col min="12534" max="12534" width="5.875" style="2" customWidth="1"/>
    <col min="12535" max="12536" width="5.75" style="2" customWidth="1"/>
    <col min="12537" max="12537" width="6.625" style="2" customWidth="1"/>
    <col min="12538" max="12538" width="7.375" style="2" customWidth="1"/>
    <col min="12539" max="12540" width="7.125" style="2" customWidth="1"/>
    <col min="12541" max="12541" width="5.75" style="2" customWidth="1"/>
    <col min="12542" max="12542" width="4.5" style="2" customWidth="1"/>
    <col min="12543" max="12543" width="5.625" style="2" customWidth="1"/>
    <col min="12544" max="12544" width="5.375" style="2" customWidth="1"/>
    <col min="12545" max="12545" width="5.625" style="2" customWidth="1"/>
    <col min="12546" max="12546" width="6.375" style="2" customWidth="1"/>
    <col min="12547" max="12547" width="5.625" style="2" customWidth="1"/>
    <col min="12548" max="12548" width="6.25" style="2" customWidth="1"/>
    <col min="12549" max="12786" width="9" style="2"/>
    <col min="12787" max="12787" width="4" style="2" customWidth="1"/>
    <col min="12788" max="12788" width="25.875" style="2" customWidth="1"/>
    <col min="12789" max="12789" width="5.75" style="2" customWidth="1"/>
    <col min="12790" max="12790" width="5.875" style="2" customWidth="1"/>
    <col min="12791" max="12792" width="5.75" style="2" customWidth="1"/>
    <col min="12793" max="12793" width="6.625" style="2" customWidth="1"/>
    <col min="12794" max="12794" width="7.375" style="2" customWidth="1"/>
    <col min="12795" max="12796" width="7.125" style="2" customWidth="1"/>
    <col min="12797" max="12797" width="5.75" style="2" customWidth="1"/>
    <col min="12798" max="12798" width="4.5" style="2" customWidth="1"/>
    <col min="12799" max="12799" width="5.625" style="2" customWidth="1"/>
    <col min="12800" max="12800" width="5.375" style="2" customWidth="1"/>
    <col min="12801" max="12801" width="5.625" style="2" customWidth="1"/>
    <col min="12802" max="12802" width="6.375" style="2" customWidth="1"/>
    <col min="12803" max="12803" width="5.625" style="2" customWidth="1"/>
    <col min="12804" max="12804" width="6.25" style="2" customWidth="1"/>
    <col min="12805" max="13042" width="9" style="2"/>
    <col min="13043" max="13043" width="4" style="2" customWidth="1"/>
    <col min="13044" max="13044" width="25.875" style="2" customWidth="1"/>
    <col min="13045" max="13045" width="5.75" style="2" customWidth="1"/>
    <col min="13046" max="13046" width="5.875" style="2" customWidth="1"/>
    <col min="13047" max="13048" width="5.75" style="2" customWidth="1"/>
    <col min="13049" max="13049" width="6.625" style="2" customWidth="1"/>
    <col min="13050" max="13050" width="7.375" style="2" customWidth="1"/>
    <col min="13051" max="13052" width="7.125" style="2" customWidth="1"/>
    <col min="13053" max="13053" width="5.75" style="2" customWidth="1"/>
    <col min="13054" max="13054" width="4.5" style="2" customWidth="1"/>
    <col min="13055" max="13055" width="5.625" style="2" customWidth="1"/>
    <col min="13056" max="13056" width="5.375" style="2" customWidth="1"/>
    <col min="13057" max="13057" width="5.625" style="2" customWidth="1"/>
    <col min="13058" max="13058" width="6.375" style="2" customWidth="1"/>
    <col min="13059" max="13059" width="5.625" style="2" customWidth="1"/>
    <col min="13060" max="13060" width="6.25" style="2" customWidth="1"/>
    <col min="13061" max="13298" width="9" style="2"/>
    <col min="13299" max="13299" width="4" style="2" customWidth="1"/>
    <col min="13300" max="13300" width="25.875" style="2" customWidth="1"/>
    <col min="13301" max="13301" width="5.75" style="2" customWidth="1"/>
    <col min="13302" max="13302" width="5.875" style="2" customWidth="1"/>
    <col min="13303" max="13304" width="5.75" style="2" customWidth="1"/>
    <col min="13305" max="13305" width="6.625" style="2" customWidth="1"/>
    <col min="13306" max="13306" width="7.375" style="2" customWidth="1"/>
    <col min="13307" max="13308" width="7.125" style="2" customWidth="1"/>
    <col min="13309" max="13309" width="5.75" style="2" customWidth="1"/>
    <col min="13310" max="13310" width="4.5" style="2" customWidth="1"/>
    <col min="13311" max="13311" width="5.625" style="2" customWidth="1"/>
    <col min="13312" max="13312" width="5.375" style="2" customWidth="1"/>
    <col min="13313" max="13313" width="5.625" style="2" customWidth="1"/>
    <col min="13314" max="13314" width="6.375" style="2" customWidth="1"/>
    <col min="13315" max="13315" width="5.625" style="2" customWidth="1"/>
    <col min="13316" max="13316" width="6.25" style="2" customWidth="1"/>
    <col min="13317" max="13554" width="9" style="2"/>
    <col min="13555" max="13555" width="4" style="2" customWidth="1"/>
    <col min="13556" max="13556" width="25.875" style="2" customWidth="1"/>
    <col min="13557" max="13557" width="5.75" style="2" customWidth="1"/>
    <col min="13558" max="13558" width="5.875" style="2" customWidth="1"/>
    <col min="13559" max="13560" width="5.75" style="2" customWidth="1"/>
    <col min="13561" max="13561" width="6.625" style="2" customWidth="1"/>
    <col min="13562" max="13562" width="7.375" style="2" customWidth="1"/>
    <col min="13563" max="13564" width="7.125" style="2" customWidth="1"/>
    <col min="13565" max="13565" width="5.75" style="2" customWidth="1"/>
    <col min="13566" max="13566" width="4.5" style="2" customWidth="1"/>
    <col min="13567" max="13567" width="5.625" style="2" customWidth="1"/>
    <col min="13568" max="13568" width="5.375" style="2" customWidth="1"/>
    <col min="13569" max="13569" width="5.625" style="2" customWidth="1"/>
    <col min="13570" max="13570" width="6.375" style="2" customWidth="1"/>
    <col min="13571" max="13571" width="5.625" style="2" customWidth="1"/>
    <col min="13572" max="13572" width="6.25" style="2" customWidth="1"/>
    <col min="13573" max="13810" width="9" style="2"/>
    <col min="13811" max="13811" width="4" style="2" customWidth="1"/>
    <col min="13812" max="13812" width="25.875" style="2" customWidth="1"/>
    <col min="13813" max="13813" width="5.75" style="2" customWidth="1"/>
    <col min="13814" max="13814" width="5.875" style="2" customWidth="1"/>
    <col min="13815" max="13816" width="5.75" style="2" customWidth="1"/>
    <col min="13817" max="13817" width="6.625" style="2" customWidth="1"/>
    <col min="13818" max="13818" width="7.375" style="2" customWidth="1"/>
    <col min="13819" max="13820" width="7.125" style="2" customWidth="1"/>
    <col min="13821" max="13821" width="5.75" style="2" customWidth="1"/>
    <col min="13822" max="13822" width="4.5" style="2" customWidth="1"/>
    <col min="13823" max="13823" width="5.625" style="2" customWidth="1"/>
    <col min="13824" max="13824" width="5.375" style="2" customWidth="1"/>
    <col min="13825" max="13825" width="5.625" style="2" customWidth="1"/>
    <col min="13826" max="13826" width="6.375" style="2" customWidth="1"/>
    <col min="13827" max="13827" width="5.625" style="2" customWidth="1"/>
    <col min="13828" max="13828" width="6.25" style="2" customWidth="1"/>
    <col min="13829" max="14066" width="9" style="2"/>
    <col min="14067" max="14067" width="4" style="2" customWidth="1"/>
    <col min="14068" max="14068" width="25.875" style="2" customWidth="1"/>
    <col min="14069" max="14069" width="5.75" style="2" customWidth="1"/>
    <col min="14070" max="14070" width="5.875" style="2" customWidth="1"/>
    <col min="14071" max="14072" width="5.75" style="2" customWidth="1"/>
    <col min="14073" max="14073" width="6.625" style="2" customWidth="1"/>
    <col min="14074" max="14074" width="7.375" style="2" customWidth="1"/>
    <col min="14075" max="14076" width="7.125" style="2" customWidth="1"/>
    <col min="14077" max="14077" width="5.75" style="2" customWidth="1"/>
    <col min="14078" max="14078" width="4.5" style="2" customWidth="1"/>
    <col min="14079" max="14079" width="5.625" style="2" customWidth="1"/>
    <col min="14080" max="14080" width="5.375" style="2" customWidth="1"/>
    <col min="14081" max="14081" width="5.625" style="2" customWidth="1"/>
    <col min="14082" max="14082" width="6.375" style="2" customWidth="1"/>
    <col min="14083" max="14083" width="5.625" style="2" customWidth="1"/>
    <col min="14084" max="14084" width="6.25" style="2" customWidth="1"/>
    <col min="14085" max="14322" width="9" style="2"/>
    <col min="14323" max="14323" width="4" style="2" customWidth="1"/>
    <col min="14324" max="14324" width="25.875" style="2" customWidth="1"/>
    <col min="14325" max="14325" width="5.75" style="2" customWidth="1"/>
    <col min="14326" max="14326" width="5.875" style="2" customWidth="1"/>
    <col min="14327" max="14328" width="5.75" style="2" customWidth="1"/>
    <col min="14329" max="14329" width="6.625" style="2" customWidth="1"/>
    <col min="14330" max="14330" width="7.375" style="2" customWidth="1"/>
    <col min="14331" max="14332" width="7.125" style="2" customWidth="1"/>
    <col min="14333" max="14333" width="5.75" style="2" customWidth="1"/>
    <col min="14334" max="14334" width="4.5" style="2" customWidth="1"/>
    <col min="14335" max="14335" width="5.625" style="2" customWidth="1"/>
    <col min="14336" max="14336" width="5.375" style="2" customWidth="1"/>
    <col min="14337" max="14337" width="5.625" style="2" customWidth="1"/>
    <col min="14338" max="14338" width="6.375" style="2" customWidth="1"/>
    <col min="14339" max="14339" width="5.625" style="2" customWidth="1"/>
    <col min="14340" max="14340" width="6.25" style="2" customWidth="1"/>
    <col min="14341" max="14578" width="9" style="2"/>
    <col min="14579" max="14579" width="4" style="2" customWidth="1"/>
    <col min="14580" max="14580" width="25.875" style="2" customWidth="1"/>
    <col min="14581" max="14581" width="5.75" style="2" customWidth="1"/>
    <col min="14582" max="14582" width="5.875" style="2" customWidth="1"/>
    <col min="14583" max="14584" width="5.75" style="2" customWidth="1"/>
    <col min="14585" max="14585" width="6.625" style="2" customWidth="1"/>
    <col min="14586" max="14586" width="7.375" style="2" customWidth="1"/>
    <col min="14587" max="14588" width="7.125" style="2" customWidth="1"/>
    <col min="14589" max="14589" width="5.75" style="2" customWidth="1"/>
    <col min="14590" max="14590" width="4.5" style="2" customWidth="1"/>
    <col min="14591" max="14591" width="5.625" style="2" customWidth="1"/>
    <col min="14592" max="14592" width="5.375" style="2" customWidth="1"/>
    <col min="14593" max="14593" width="5.625" style="2" customWidth="1"/>
    <col min="14594" max="14594" width="6.375" style="2" customWidth="1"/>
    <col min="14595" max="14595" width="5.625" style="2" customWidth="1"/>
    <col min="14596" max="14596" width="6.25" style="2" customWidth="1"/>
    <col min="14597" max="14834" width="9" style="2"/>
    <col min="14835" max="14835" width="4" style="2" customWidth="1"/>
    <col min="14836" max="14836" width="25.875" style="2" customWidth="1"/>
    <col min="14837" max="14837" width="5.75" style="2" customWidth="1"/>
    <col min="14838" max="14838" width="5.875" style="2" customWidth="1"/>
    <col min="14839" max="14840" width="5.75" style="2" customWidth="1"/>
    <col min="14841" max="14841" width="6.625" style="2" customWidth="1"/>
    <col min="14842" max="14842" width="7.375" style="2" customWidth="1"/>
    <col min="14843" max="14844" width="7.125" style="2" customWidth="1"/>
    <col min="14845" max="14845" width="5.75" style="2" customWidth="1"/>
    <col min="14846" max="14846" width="4.5" style="2" customWidth="1"/>
    <col min="14847" max="14847" width="5.625" style="2" customWidth="1"/>
    <col min="14848" max="14848" width="5.375" style="2" customWidth="1"/>
    <col min="14849" max="14849" width="5.625" style="2" customWidth="1"/>
    <col min="14850" max="14850" width="6.375" style="2" customWidth="1"/>
    <col min="14851" max="14851" width="5.625" style="2" customWidth="1"/>
    <col min="14852" max="14852" width="6.25" style="2" customWidth="1"/>
    <col min="14853" max="15090" width="9" style="2"/>
    <col min="15091" max="15091" width="4" style="2" customWidth="1"/>
    <col min="15092" max="15092" width="25.875" style="2" customWidth="1"/>
    <col min="15093" max="15093" width="5.75" style="2" customWidth="1"/>
    <col min="15094" max="15094" width="5.875" style="2" customWidth="1"/>
    <col min="15095" max="15096" width="5.75" style="2" customWidth="1"/>
    <col min="15097" max="15097" width="6.625" style="2" customWidth="1"/>
    <col min="15098" max="15098" width="7.375" style="2" customWidth="1"/>
    <col min="15099" max="15100" width="7.125" style="2" customWidth="1"/>
    <col min="15101" max="15101" width="5.75" style="2" customWidth="1"/>
    <col min="15102" max="15102" width="4.5" style="2" customWidth="1"/>
    <col min="15103" max="15103" width="5.625" style="2" customWidth="1"/>
    <col min="15104" max="15104" width="5.375" style="2" customWidth="1"/>
    <col min="15105" max="15105" width="5.625" style="2" customWidth="1"/>
    <col min="15106" max="15106" width="6.375" style="2" customWidth="1"/>
    <col min="15107" max="15107" width="5.625" style="2" customWidth="1"/>
    <col min="15108" max="15108" width="6.25" style="2" customWidth="1"/>
    <col min="15109" max="15346" width="9" style="2"/>
    <col min="15347" max="15347" width="4" style="2" customWidth="1"/>
    <col min="15348" max="15348" width="25.875" style="2" customWidth="1"/>
    <col min="15349" max="15349" width="5.75" style="2" customWidth="1"/>
    <col min="15350" max="15350" width="5.875" style="2" customWidth="1"/>
    <col min="15351" max="15352" width="5.75" style="2" customWidth="1"/>
    <col min="15353" max="15353" width="6.625" style="2" customWidth="1"/>
    <col min="15354" max="15354" width="7.375" style="2" customWidth="1"/>
    <col min="15355" max="15356" width="7.125" style="2" customWidth="1"/>
    <col min="15357" max="15357" width="5.75" style="2" customWidth="1"/>
    <col min="15358" max="15358" width="4.5" style="2" customWidth="1"/>
    <col min="15359" max="15359" width="5.625" style="2" customWidth="1"/>
    <col min="15360" max="15360" width="5.375" style="2" customWidth="1"/>
    <col min="15361" max="15361" width="5.625" style="2" customWidth="1"/>
    <col min="15362" max="15362" width="6.375" style="2" customWidth="1"/>
    <col min="15363" max="15363" width="5.625" style="2" customWidth="1"/>
    <col min="15364" max="15364" width="6.25" style="2" customWidth="1"/>
    <col min="15365" max="15602" width="9" style="2"/>
    <col min="15603" max="15603" width="4" style="2" customWidth="1"/>
    <col min="15604" max="15604" width="25.875" style="2" customWidth="1"/>
    <col min="15605" max="15605" width="5.75" style="2" customWidth="1"/>
    <col min="15606" max="15606" width="5.875" style="2" customWidth="1"/>
    <col min="15607" max="15608" width="5.75" style="2" customWidth="1"/>
    <col min="15609" max="15609" width="6.625" style="2" customWidth="1"/>
    <col min="15610" max="15610" width="7.375" style="2" customWidth="1"/>
    <col min="15611" max="15612" width="7.125" style="2" customWidth="1"/>
    <col min="15613" max="15613" width="5.75" style="2" customWidth="1"/>
    <col min="15614" max="15614" width="4.5" style="2" customWidth="1"/>
    <col min="15615" max="15615" width="5.625" style="2" customWidth="1"/>
    <col min="15616" max="15616" width="5.375" style="2" customWidth="1"/>
    <col min="15617" max="15617" width="5.625" style="2" customWidth="1"/>
    <col min="15618" max="15618" width="6.375" style="2" customWidth="1"/>
    <col min="15619" max="15619" width="5.625" style="2" customWidth="1"/>
    <col min="15620" max="15620" width="6.25" style="2" customWidth="1"/>
    <col min="15621" max="15858" width="9" style="2"/>
    <col min="15859" max="15859" width="4" style="2" customWidth="1"/>
    <col min="15860" max="15860" width="25.875" style="2" customWidth="1"/>
    <col min="15861" max="15861" width="5.75" style="2" customWidth="1"/>
    <col min="15862" max="15862" width="5.875" style="2" customWidth="1"/>
    <col min="15863" max="15864" width="5.75" style="2" customWidth="1"/>
    <col min="15865" max="15865" width="6.625" style="2" customWidth="1"/>
    <col min="15866" max="15866" width="7.375" style="2" customWidth="1"/>
    <col min="15867" max="15868" width="7.125" style="2" customWidth="1"/>
    <col min="15869" max="15869" width="5.75" style="2" customWidth="1"/>
    <col min="15870" max="15870" width="4.5" style="2" customWidth="1"/>
    <col min="15871" max="15871" width="5.625" style="2" customWidth="1"/>
    <col min="15872" max="15872" width="5.375" style="2" customWidth="1"/>
    <col min="15873" max="15873" width="5.625" style="2" customWidth="1"/>
    <col min="15874" max="15874" width="6.375" style="2" customWidth="1"/>
    <col min="15875" max="15875" width="5.625" style="2" customWidth="1"/>
    <col min="15876" max="15876" width="6.25" style="2" customWidth="1"/>
    <col min="15877" max="16114" width="9" style="2"/>
    <col min="16115" max="16115" width="4" style="2" customWidth="1"/>
    <col min="16116" max="16116" width="25.875" style="2" customWidth="1"/>
    <col min="16117" max="16117" width="5.75" style="2" customWidth="1"/>
    <col min="16118" max="16118" width="5.875" style="2" customWidth="1"/>
    <col min="16119" max="16120" width="5.75" style="2" customWidth="1"/>
    <col min="16121" max="16121" width="6.625" style="2" customWidth="1"/>
    <col min="16122" max="16122" width="7.375" style="2" customWidth="1"/>
    <col min="16123" max="16124" width="7.125" style="2" customWidth="1"/>
    <col min="16125" max="16125" width="5.75" style="2" customWidth="1"/>
    <col min="16126" max="16126" width="4.5" style="2" customWidth="1"/>
    <col min="16127" max="16127" width="5.625" style="2" customWidth="1"/>
    <col min="16128" max="16128" width="5.375" style="2" customWidth="1"/>
    <col min="16129" max="16129" width="5.625" style="2" customWidth="1"/>
    <col min="16130" max="16130" width="6.375" style="2" customWidth="1"/>
    <col min="16131" max="16131" width="5.625" style="2" customWidth="1"/>
    <col min="16132" max="16132" width="6.25" style="2" customWidth="1"/>
    <col min="16133" max="16384" width="9" style="2"/>
  </cols>
  <sheetData>
    <row r="1" spans="1:22" ht="26.25" customHeight="1" x14ac:dyDescent="0.25">
      <c r="A1" s="132" t="s">
        <v>277</v>
      </c>
      <c r="B1" s="132"/>
      <c r="C1" s="132"/>
      <c r="D1" s="132"/>
      <c r="E1" s="132"/>
      <c r="F1" s="132"/>
      <c r="G1" s="132"/>
      <c r="H1" s="13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139"/>
      <c r="B2" s="133"/>
      <c r="C2" s="133"/>
      <c r="D2" s="133"/>
      <c r="E2" s="133"/>
      <c r="F2" s="133"/>
      <c r="G2" s="133"/>
      <c r="H2" s="13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.5" customHeight="1" x14ac:dyDescent="0.25">
      <c r="A3" s="124"/>
      <c r="B3" s="124"/>
      <c r="C3" s="124"/>
      <c r="D3" s="124"/>
      <c r="E3" s="124"/>
      <c r="F3" s="124"/>
      <c r="G3" s="124"/>
      <c r="H3" s="124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134" t="s">
        <v>0</v>
      </c>
      <c r="B4" s="136" t="s">
        <v>1</v>
      </c>
      <c r="C4" s="140" t="s">
        <v>310</v>
      </c>
      <c r="D4" s="140"/>
      <c r="E4" s="140"/>
      <c r="F4" s="140"/>
      <c r="G4" s="140"/>
      <c r="H4" s="141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5.5" x14ac:dyDescent="0.25">
      <c r="A5" s="134"/>
      <c r="B5" s="137"/>
      <c r="C5" s="105" t="s">
        <v>308</v>
      </c>
      <c r="D5" s="110" t="s">
        <v>309</v>
      </c>
      <c r="E5" s="113" t="s">
        <v>306</v>
      </c>
      <c r="F5" s="111" t="s">
        <v>118</v>
      </c>
      <c r="G5" s="129" t="s">
        <v>119</v>
      </c>
      <c r="H5" s="131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70.5" customHeight="1" x14ac:dyDescent="0.25">
      <c r="A6" s="134"/>
      <c r="B6" s="138"/>
      <c r="C6" s="1" t="s">
        <v>33</v>
      </c>
      <c r="D6" s="1" t="s">
        <v>325</v>
      </c>
      <c r="E6" s="1" t="s">
        <v>44</v>
      </c>
      <c r="F6" s="1" t="s">
        <v>45</v>
      </c>
      <c r="G6" s="1" t="s">
        <v>318</v>
      </c>
      <c r="H6" s="1" t="s">
        <v>322</v>
      </c>
      <c r="L6" s="34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/>
      <c r="B7" s="22"/>
      <c r="C7" s="3">
        <v>15</v>
      </c>
      <c r="D7" s="3">
        <v>15</v>
      </c>
      <c r="E7" s="3">
        <v>10</v>
      </c>
      <c r="F7" s="3">
        <v>59.8</v>
      </c>
      <c r="G7" s="3">
        <v>3</v>
      </c>
      <c r="H7" s="3">
        <v>5</v>
      </c>
      <c r="L7" s="34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3" customFormat="1" ht="22.5" customHeight="1" x14ac:dyDescent="0.25">
      <c r="A8" s="82" t="s">
        <v>3</v>
      </c>
      <c r="B8" s="83" t="s">
        <v>6</v>
      </c>
      <c r="C8" s="85">
        <f t="shared" ref="C8:H8" si="0">SUM(C9:C42)</f>
        <v>46</v>
      </c>
      <c r="D8" s="85">
        <f t="shared" si="0"/>
        <v>27</v>
      </c>
      <c r="E8" s="85">
        <f t="shared" si="0"/>
        <v>48</v>
      </c>
      <c r="F8" s="85">
        <f t="shared" si="0"/>
        <v>12</v>
      </c>
      <c r="G8" s="85">
        <f t="shared" si="0"/>
        <v>26</v>
      </c>
      <c r="H8" s="85">
        <f t="shared" si="0"/>
        <v>13</v>
      </c>
      <c r="I8" s="18"/>
      <c r="J8" s="18">
        <f t="shared" ref="J8:O8" si="1">C7*C8</f>
        <v>690</v>
      </c>
      <c r="K8" s="18">
        <f t="shared" si="1"/>
        <v>405</v>
      </c>
      <c r="L8" s="18">
        <f t="shared" si="1"/>
        <v>480</v>
      </c>
      <c r="M8" s="18">
        <f t="shared" si="1"/>
        <v>717.59999999999991</v>
      </c>
      <c r="N8" s="18">
        <f t="shared" si="1"/>
        <v>78</v>
      </c>
      <c r="O8" s="18">
        <f t="shared" si="1"/>
        <v>65</v>
      </c>
      <c r="P8" s="20">
        <f>SUM(J8:O8)</f>
        <v>2435.6</v>
      </c>
      <c r="Q8" s="18"/>
      <c r="R8" s="18"/>
      <c r="S8" s="18"/>
      <c r="T8" s="18"/>
      <c r="U8" s="18"/>
      <c r="V8" s="18"/>
    </row>
    <row r="9" spans="1:22" x14ac:dyDescent="0.25">
      <c r="A9" s="46">
        <v>1</v>
      </c>
      <c r="B9" s="29" t="s">
        <v>64</v>
      </c>
      <c r="C9" s="48"/>
      <c r="D9" s="48"/>
      <c r="E9" s="48">
        <v>5</v>
      </c>
      <c r="F9" s="59"/>
      <c r="G9" s="57"/>
      <c r="H9" s="6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46">
        <v>2</v>
      </c>
      <c r="B10" s="26" t="s">
        <v>18</v>
      </c>
      <c r="C10" s="46"/>
      <c r="D10" s="46">
        <v>1</v>
      </c>
      <c r="E10" s="46"/>
      <c r="F10" s="47">
        <v>1</v>
      </c>
      <c r="G10" s="57"/>
      <c r="H10" s="6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48">
        <v>3</v>
      </c>
      <c r="B11" s="27" t="s">
        <v>65</v>
      </c>
      <c r="C11" s="55">
        <v>1</v>
      </c>
      <c r="D11" s="51">
        <v>1</v>
      </c>
      <c r="E11" s="46">
        <v>1</v>
      </c>
      <c r="F11" s="59"/>
      <c r="G11" s="57"/>
      <c r="H11" s="6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46">
        <v>4</v>
      </c>
      <c r="B12" s="27" t="s">
        <v>15</v>
      </c>
      <c r="C12" s="55">
        <v>2</v>
      </c>
      <c r="D12" s="51">
        <v>1</v>
      </c>
      <c r="E12" s="46">
        <v>4</v>
      </c>
      <c r="F12" s="59">
        <v>1</v>
      </c>
      <c r="G12" s="57"/>
      <c r="H12" s="60">
        <v>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48">
        <v>5</v>
      </c>
      <c r="B13" s="27" t="s">
        <v>14</v>
      </c>
      <c r="C13" s="55">
        <v>1</v>
      </c>
      <c r="D13" s="51">
        <v>1</v>
      </c>
      <c r="E13" s="46"/>
      <c r="F13" s="59"/>
      <c r="G13" s="57"/>
      <c r="H13" s="60">
        <v>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46">
        <v>6</v>
      </c>
      <c r="B14" s="27" t="s">
        <v>66</v>
      </c>
      <c r="C14" s="55">
        <v>4</v>
      </c>
      <c r="D14" s="51">
        <v>1</v>
      </c>
      <c r="E14" s="48">
        <v>3</v>
      </c>
      <c r="F14" s="59">
        <v>1</v>
      </c>
      <c r="G14" s="57">
        <v>3</v>
      </c>
      <c r="H14" s="6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48">
        <v>7</v>
      </c>
      <c r="B15" s="27" t="s">
        <v>17</v>
      </c>
      <c r="C15" s="55">
        <v>2</v>
      </c>
      <c r="D15" s="51">
        <v>1</v>
      </c>
      <c r="E15" s="48">
        <v>1</v>
      </c>
      <c r="F15" s="59">
        <v>1</v>
      </c>
      <c r="G15" s="57"/>
      <c r="H15" s="6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46">
        <v>8</v>
      </c>
      <c r="B16" s="27" t="s">
        <v>67</v>
      </c>
      <c r="C16" s="55">
        <v>2</v>
      </c>
      <c r="D16" s="51">
        <v>1</v>
      </c>
      <c r="E16" s="48">
        <v>1</v>
      </c>
      <c r="F16" s="59"/>
      <c r="G16" s="57">
        <v>8</v>
      </c>
      <c r="H16" s="6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48">
        <v>9</v>
      </c>
      <c r="B17" s="27" t="s">
        <v>25</v>
      </c>
      <c r="C17" s="55">
        <v>2</v>
      </c>
      <c r="D17" s="51">
        <v>1</v>
      </c>
      <c r="E17" s="46">
        <v>2</v>
      </c>
      <c r="F17" s="59">
        <v>1</v>
      </c>
      <c r="G17" s="57"/>
      <c r="H17" s="6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46">
        <v>10</v>
      </c>
      <c r="B18" s="27" t="s">
        <v>68</v>
      </c>
      <c r="C18" s="55">
        <v>2</v>
      </c>
      <c r="D18" s="51">
        <v>1</v>
      </c>
      <c r="E18" s="46">
        <v>3</v>
      </c>
      <c r="F18" s="59">
        <v>1</v>
      </c>
      <c r="G18" s="57"/>
      <c r="H18" s="60">
        <v>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48">
        <v>11</v>
      </c>
      <c r="B19" s="26" t="s">
        <v>13</v>
      </c>
      <c r="C19" s="50">
        <v>2</v>
      </c>
      <c r="D19" s="51">
        <v>1</v>
      </c>
      <c r="E19" s="46">
        <v>1</v>
      </c>
      <c r="F19" s="59">
        <v>1</v>
      </c>
      <c r="G19" s="57">
        <v>4</v>
      </c>
      <c r="H19" s="60">
        <v>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46">
        <v>12</v>
      </c>
      <c r="B20" s="26" t="s">
        <v>24</v>
      </c>
      <c r="C20" s="50">
        <v>1</v>
      </c>
      <c r="D20" s="51">
        <v>1</v>
      </c>
      <c r="E20" s="46">
        <v>1</v>
      </c>
      <c r="F20" s="59">
        <v>1</v>
      </c>
      <c r="G20" s="57">
        <v>4</v>
      </c>
      <c r="H20" s="6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48">
        <v>13</v>
      </c>
      <c r="B21" s="26" t="s">
        <v>16</v>
      </c>
      <c r="C21" s="50">
        <v>2</v>
      </c>
      <c r="D21" s="51">
        <v>1</v>
      </c>
      <c r="E21" s="46">
        <v>5</v>
      </c>
      <c r="F21" s="59"/>
      <c r="G21" s="57">
        <v>2</v>
      </c>
      <c r="H21" s="60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46">
        <v>14</v>
      </c>
      <c r="B22" s="27" t="s">
        <v>69</v>
      </c>
      <c r="C22" s="55">
        <v>2</v>
      </c>
      <c r="D22" s="51">
        <v>1</v>
      </c>
      <c r="E22" s="46">
        <v>1</v>
      </c>
      <c r="F22" s="59">
        <v>1</v>
      </c>
      <c r="G22" s="57"/>
      <c r="H22" s="6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48">
        <v>15</v>
      </c>
      <c r="B23" s="27" t="s">
        <v>70</v>
      </c>
      <c r="C23" s="55">
        <v>3</v>
      </c>
      <c r="D23" s="51">
        <v>1</v>
      </c>
      <c r="E23" s="46"/>
      <c r="F23" s="59">
        <v>1</v>
      </c>
      <c r="G23" s="57">
        <v>5</v>
      </c>
      <c r="H23" s="60">
        <v>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46">
        <v>16</v>
      </c>
      <c r="B24" s="27" t="s">
        <v>71</v>
      </c>
      <c r="C24" s="55">
        <v>2</v>
      </c>
      <c r="D24" s="51">
        <v>1</v>
      </c>
      <c r="E24" s="46">
        <v>2</v>
      </c>
      <c r="F24" s="59">
        <v>1</v>
      </c>
      <c r="G24" s="57"/>
      <c r="H24" s="6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48">
        <v>17</v>
      </c>
      <c r="B25" s="27" t="s">
        <v>72</v>
      </c>
      <c r="C25" s="55">
        <v>1</v>
      </c>
      <c r="D25" s="51">
        <v>2</v>
      </c>
      <c r="E25" s="46">
        <v>1</v>
      </c>
      <c r="F25" s="59">
        <v>1</v>
      </c>
      <c r="G25" s="57"/>
      <c r="H25" s="6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48">
        <v>18</v>
      </c>
      <c r="B26" s="27" t="s">
        <v>281</v>
      </c>
      <c r="C26" s="55">
        <v>1</v>
      </c>
      <c r="D26" s="51"/>
      <c r="E26" s="46">
        <v>1</v>
      </c>
      <c r="F26" s="51"/>
      <c r="G26" s="57"/>
      <c r="H26" s="6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46">
        <v>19</v>
      </c>
      <c r="B27" s="27" t="s">
        <v>282</v>
      </c>
      <c r="C27" s="55">
        <v>1</v>
      </c>
      <c r="D27" s="51">
        <v>2</v>
      </c>
      <c r="E27" s="46">
        <v>1</v>
      </c>
      <c r="F27" s="51"/>
      <c r="G27" s="57"/>
      <c r="H27" s="6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48">
        <v>20</v>
      </c>
      <c r="B28" s="27" t="s">
        <v>283</v>
      </c>
      <c r="C28" s="55">
        <v>1</v>
      </c>
      <c r="D28" s="51">
        <v>3</v>
      </c>
      <c r="E28" s="46">
        <v>1</v>
      </c>
      <c r="F28" s="51"/>
      <c r="G28" s="57"/>
      <c r="H28" s="6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46">
        <v>21</v>
      </c>
      <c r="B29" s="27" t="s">
        <v>284</v>
      </c>
      <c r="C29" s="55">
        <v>1</v>
      </c>
      <c r="D29" s="51">
        <v>1</v>
      </c>
      <c r="E29" s="46">
        <v>1</v>
      </c>
      <c r="F29" s="51"/>
      <c r="G29" s="57"/>
      <c r="H29" s="6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48">
        <v>22</v>
      </c>
      <c r="B30" s="27" t="s">
        <v>285</v>
      </c>
      <c r="C30" s="55">
        <v>1</v>
      </c>
      <c r="D30" s="51"/>
      <c r="E30" s="46">
        <v>1</v>
      </c>
      <c r="F30" s="51"/>
      <c r="G30" s="57"/>
      <c r="H30" s="6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46">
        <v>23</v>
      </c>
      <c r="B31" s="27" t="s">
        <v>286</v>
      </c>
      <c r="C31" s="55">
        <v>1</v>
      </c>
      <c r="D31" s="51"/>
      <c r="E31" s="46">
        <v>1</v>
      </c>
      <c r="F31" s="51"/>
      <c r="G31" s="57"/>
      <c r="H31" s="6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48">
        <v>24</v>
      </c>
      <c r="B32" s="27" t="s">
        <v>287</v>
      </c>
      <c r="C32" s="55">
        <v>1</v>
      </c>
      <c r="D32" s="51"/>
      <c r="E32" s="46">
        <v>1</v>
      </c>
      <c r="F32" s="51"/>
      <c r="G32" s="57"/>
      <c r="H32" s="6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46">
        <v>25</v>
      </c>
      <c r="B33" s="27" t="s">
        <v>288</v>
      </c>
      <c r="C33" s="55">
        <v>1</v>
      </c>
      <c r="D33" s="51">
        <v>1</v>
      </c>
      <c r="E33" s="46">
        <v>1</v>
      </c>
      <c r="F33" s="51"/>
      <c r="G33" s="57"/>
      <c r="H33" s="6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48">
        <v>26</v>
      </c>
      <c r="B34" s="28" t="s">
        <v>289</v>
      </c>
      <c r="C34" s="61">
        <v>1</v>
      </c>
      <c r="D34" s="59">
        <v>2</v>
      </c>
      <c r="E34" s="48">
        <v>1</v>
      </c>
      <c r="F34" s="59"/>
      <c r="G34" s="57"/>
      <c r="H34" s="6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46">
        <v>27</v>
      </c>
      <c r="B35" s="27" t="s">
        <v>290</v>
      </c>
      <c r="C35" s="55">
        <v>1</v>
      </c>
      <c r="D35" s="51"/>
      <c r="E35" s="46">
        <v>1</v>
      </c>
      <c r="F35" s="51"/>
      <c r="G35" s="57"/>
      <c r="H35" s="6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0" customFormat="1" ht="15" x14ac:dyDescent="0.25">
      <c r="A36" s="48">
        <v>28</v>
      </c>
      <c r="B36" s="27" t="s">
        <v>291</v>
      </c>
      <c r="C36" s="55">
        <v>1</v>
      </c>
      <c r="D36" s="51"/>
      <c r="E36" s="46">
        <v>1</v>
      </c>
      <c r="F36" s="51"/>
      <c r="G36" s="57"/>
      <c r="H36" s="60"/>
    </row>
    <row r="37" spans="1:22" s="10" customFormat="1" ht="15" x14ac:dyDescent="0.25">
      <c r="A37" s="46">
        <v>29</v>
      </c>
      <c r="B37" s="27" t="s">
        <v>292</v>
      </c>
      <c r="C37" s="55">
        <v>1</v>
      </c>
      <c r="D37" s="51"/>
      <c r="E37" s="46">
        <v>1</v>
      </c>
      <c r="F37" s="51"/>
      <c r="G37" s="57"/>
      <c r="H37" s="60"/>
    </row>
    <row r="38" spans="1:22" s="10" customFormat="1" ht="15" x14ac:dyDescent="0.25">
      <c r="A38" s="48">
        <v>30</v>
      </c>
      <c r="B38" s="27" t="s">
        <v>293</v>
      </c>
      <c r="C38" s="55">
        <v>1</v>
      </c>
      <c r="D38" s="51"/>
      <c r="E38" s="46">
        <v>1</v>
      </c>
      <c r="F38" s="51"/>
      <c r="G38" s="57"/>
      <c r="H38" s="60"/>
    </row>
    <row r="39" spans="1:22" s="10" customFormat="1" ht="15" x14ac:dyDescent="0.25">
      <c r="A39" s="46">
        <v>31</v>
      </c>
      <c r="B39" s="27" t="s">
        <v>294</v>
      </c>
      <c r="C39" s="55">
        <v>1</v>
      </c>
      <c r="D39" s="51"/>
      <c r="E39" s="46">
        <v>1</v>
      </c>
      <c r="F39" s="51"/>
      <c r="G39" s="57"/>
      <c r="H39" s="60"/>
    </row>
    <row r="40" spans="1:22" s="10" customFormat="1" ht="15" x14ac:dyDescent="0.25">
      <c r="A40" s="48">
        <v>32</v>
      </c>
      <c r="B40" s="27" t="s">
        <v>295</v>
      </c>
      <c r="C40" s="55">
        <v>1</v>
      </c>
      <c r="D40" s="51">
        <v>1</v>
      </c>
      <c r="E40" s="46">
        <v>1</v>
      </c>
      <c r="F40" s="51"/>
      <c r="G40" s="57"/>
      <c r="H40" s="60"/>
    </row>
    <row r="41" spans="1:22" s="10" customFormat="1" ht="15" x14ac:dyDescent="0.25">
      <c r="A41" s="46">
        <v>33</v>
      </c>
      <c r="B41" s="27" t="s">
        <v>296</v>
      </c>
      <c r="C41" s="55">
        <v>1</v>
      </c>
      <c r="D41" s="51"/>
      <c r="E41" s="46">
        <v>1</v>
      </c>
      <c r="F41" s="51"/>
      <c r="G41" s="57"/>
      <c r="H41" s="60"/>
    </row>
    <row r="42" spans="1:22" s="10" customFormat="1" ht="15" x14ac:dyDescent="0.25">
      <c r="A42" s="48">
        <v>34</v>
      </c>
      <c r="B42" s="27" t="s">
        <v>297</v>
      </c>
      <c r="C42" s="55">
        <v>1</v>
      </c>
      <c r="D42" s="51"/>
      <c r="E42" s="46">
        <v>1</v>
      </c>
      <c r="F42" s="51"/>
      <c r="G42" s="57"/>
      <c r="H42" s="60"/>
    </row>
    <row r="43" spans="1:22" s="32" customFormat="1" ht="27.75" customHeight="1" x14ac:dyDescent="0.25">
      <c r="A43" s="107"/>
      <c r="B43" s="107" t="s">
        <v>10</v>
      </c>
      <c r="C43" s="108">
        <f>+C8</f>
        <v>46</v>
      </c>
      <c r="D43" s="108">
        <f t="shared" ref="D43:H43" si="2">+D8</f>
        <v>27</v>
      </c>
      <c r="E43" s="108">
        <f t="shared" si="2"/>
        <v>48</v>
      </c>
      <c r="F43" s="108">
        <f t="shared" si="2"/>
        <v>12</v>
      </c>
      <c r="G43" s="108">
        <f t="shared" si="2"/>
        <v>26</v>
      </c>
      <c r="H43" s="108">
        <f t="shared" si="2"/>
        <v>13</v>
      </c>
    </row>
  </sheetData>
  <mergeCells count="7">
    <mergeCell ref="A1:H1"/>
    <mergeCell ref="A2:H2"/>
    <mergeCell ref="A3:H3"/>
    <mergeCell ref="A4:A6"/>
    <mergeCell ref="B4:B6"/>
    <mergeCell ref="C4:H4"/>
    <mergeCell ref="G5:H5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4" workbookViewId="0">
      <selection activeCell="H8" sqref="H8"/>
    </sheetView>
  </sheetViews>
  <sheetFormatPr defaultRowHeight="15.75" x14ac:dyDescent="0.25"/>
  <cols>
    <col min="1" max="1" width="6.25" style="10" customWidth="1"/>
    <col min="2" max="2" width="31.375" style="10" customWidth="1"/>
    <col min="3" max="3" width="10.25" style="68" customWidth="1"/>
    <col min="4" max="4" width="9.75" style="68" customWidth="1"/>
    <col min="5" max="5" width="9.375" style="68" customWidth="1"/>
    <col min="6" max="6" width="13.875" style="68" customWidth="1"/>
    <col min="7" max="7" width="10.5" style="68" customWidth="1"/>
    <col min="8" max="8" width="9" style="10"/>
    <col min="9" max="9" width="0.5" style="10" customWidth="1"/>
    <col min="10" max="10" width="0.875" style="10" customWidth="1"/>
    <col min="11" max="11" width="0.625" style="10" customWidth="1"/>
    <col min="12" max="12" width="1.375" style="10" customWidth="1"/>
    <col min="13" max="13" width="1.625" style="10" customWidth="1"/>
    <col min="14" max="21" width="9" style="10"/>
    <col min="22" max="241" width="9" style="2"/>
    <col min="242" max="242" width="4" style="2" customWidth="1"/>
    <col min="243" max="243" width="25.875" style="2" customWidth="1"/>
    <col min="244" max="244" width="5.75" style="2" customWidth="1"/>
    <col min="245" max="245" width="5.875" style="2" customWidth="1"/>
    <col min="246" max="247" width="5.75" style="2" customWidth="1"/>
    <col min="248" max="248" width="6.625" style="2" customWidth="1"/>
    <col min="249" max="249" width="7.375" style="2" customWidth="1"/>
    <col min="250" max="251" width="7.125" style="2" customWidth="1"/>
    <col min="252" max="252" width="5.75" style="2" customWidth="1"/>
    <col min="253" max="253" width="4.5" style="2" customWidth="1"/>
    <col min="254" max="254" width="5.625" style="2" customWidth="1"/>
    <col min="255" max="255" width="5.375" style="2" customWidth="1"/>
    <col min="256" max="256" width="5.625" style="2" customWidth="1"/>
    <col min="257" max="257" width="6.375" style="2" customWidth="1"/>
    <col min="258" max="258" width="5.625" style="2" customWidth="1"/>
    <col min="259" max="259" width="6.25" style="2" customWidth="1"/>
    <col min="260" max="497" width="9" style="2"/>
    <col min="498" max="498" width="4" style="2" customWidth="1"/>
    <col min="499" max="499" width="25.875" style="2" customWidth="1"/>
    <col min="500" max="500" width="5.75" style="2" customWidth="1"/>
    <col min="501" max="501" width="5.875" style="2" customWidth="1"/>
    <col min="502" max="503" width="5.75" style="2" customWidth="1"/>
    <col min="504" max="504" width="6.625" style="2" customWidth="1"/>
    <col min="505" max="505" width="7.375" style="2" customWidth="1"/>
    <col min="506" max="507" width="7.125" style="2" customWidth="1"/>
    <col min="508" max="508" width="5.75" style="2" customWidth="1"/>
    <col min="509" max="509" width="4.5" style="2" customWidth="1"/>
    <col min="510" max="510" width="5.625" style="2" customWidth="1"/>
    <col min="511" max="511" width="5.375" style="2" customWidth="1"/>
    <col min="512" max="512" width="5.625" style="2" customWidth="1"/>
    <col min="513" max="513" width="6.375" style="2" customWidth="1"/>
    <col min="514" max="514" width="5.625" style="2" customWidth="1"/>
    <col min="515" max="515" width="6.25" style="2" customWidth="1"/>
    <col min="516" max="753" width="9" style="2"/>
    <col min="754" max="754" width="4" style="2" customWidth="1"/>
    <col min="755" max="755" width="25.875" style="2" customWidth="1"/>
    <col min="756" max="756" width="5.75" style="2" customWidth="1"/>
    <col min="757" max="757" width="5.875" style="2" customWidth="1"/>
    <col min="758" max="759" width="5.75" style="2" customWidth="1"/>
    <col min="760" max="760" width="6.625" style="2" customWidth="1"/>
    <col min="761" max="761" width="7.375" style="2" customWidth="1"/>
    <col min="762" max="763" width="7.125" style="2" customWidth="1"/>
    <col min="764" max="764" width="5.75" style="2" customWidth="1"/>
    <col min="765" max="765" width="4.5" style="2" customWidth="1"/>
    <col min="766" max="766" width="5.625" style="2" customWidth="1"/>
    <col min="767" max="767" width="5.375" style="2" customWidth="1"/>
    <col min="768" max="768" width="5.625" style="2" customWidth="1"/>
    <col min="769" max="769" width="6.375" style="2" customWidth="1"/>
    <col min="770" max="770" width="5.625" style="2" customWidth="1"/>
    <col min="771" max="771" width="6.25" style="2" customWidth="1"/>
    <col min="772" max="1009" width="9" style="2"/>
    <col min="1010" max="1010" width="4" style="2" customWidth="1"/>
    <col min="1011" max="1011" width="25.875" style="2" customWidth="1"/>
    <col min="1012" max="1012" width="5.75" style="2" customWidth="1"/>
    <col min="1013" max="1013" width="5.875" style="2" customWidth="1"/>
    <col min="1014" max="1015" width="5.75" style="2" customWidth="1"/>
    <col min="1016" max="1016" width="6.625" style="2" customWidth="1"/>
    <col min="1017" max="1017" width="7.375" style="2" customWidth="1"/>
    <col min="1018" max="1019" width="7.125" style="2" customWidth="1"/>
    <col min="1020" max="1020" width="5.75" style="2" customWidth="1"/>
    <col min="1021" max="1021" width="4.5" style="2" customWidth="1"/>
    <col min="1022" max="1022" width="5.625" style="2" customWidth="1"/>
    <col min="1023" max="1023" width="5.375" style="2" customWidth="1"/>
    <col min="1024" max="1024" width="5.625" style="2" customWidth="1"/>
    <col min="1025" max="1025" width="6.375" style="2" customWidth="1"/>
    <col min="1026" max="1026" width="5.625" style="2" customWidth="1"/>
    <col min="1027" max="1027" width="6.25" style="2" customWidth="1"/>
    <col min="1028" max="1265" width="9" style="2"/>
    <col min="1266" max="1266" width="4" style="2" customWidth="1"/>
    <col min="1267" max="1267" width="25.875" style="2" customWidth="1"/>
    <col min="1268" max="1268" width="5.75" style="2" customWidth="1"/>
    <col min="1269" max="1269" width="5.875" style="2" customWidth="1"/>
    <col min="1270" max="1271" width="5.75" style="2" customWidth="1"/>
    <col min="1272" max="1272" width="6.625" style="2" customWidth="1"/>
    <col min="1273" max="1273" width="7.375" style="2" customWidth="1"/>
    <col min="1274" max="1275" width="7.125" style="2" customWidth="1"/>
    <col min="1276" max="1276" width="5.75" style="2" customWidth="1"/>
    <col min="1277" max="1277" width="4.5" style="2" customWidth="1"/>
    <col min="1278" max="1278" width="5.625" style="2" customWidth="1"/>
    <col min="1279" max="1279" width="5.375" style="2" customWidth="1"/>
    <col min="1280" max="1280" width="5.625" style="2" customWidth="1"/>
    <col min="1281" max="1281" width="6.375" style="2" customWidth="1"/>
    <col min="1282" max="1282" width="5.625" style="2" customWidth="1"/>
    <col min="1283" max="1283" width="6.25" style="2" customWidth="1"/>
    <col min="1284" max="1521" width="9" style="2"/>
    <col min="1522" max="1522" width="4" style="2" customWidth="1"/>
    <col min="1523" max="1523" width="25.875" style="2" customWidth="1"/>
    <col min="1524" max="1524" width="5.75" style="2" customWidth="1"/>
    <col min="1525" max="1525" width="5.875" style="2" customWidth="1"/>
    <col min="1526" max="1527" width="5.75" style="2" customWidth="1"/>
    <col min="1528" max="1528" width="6.625" style="2" customWidth="1"/>
    <col min="1529" max="1529" width="7.375" style="2" customWidth="1"/>
    <col min="1530" max="1531" width="7.125" style="2" customWidth="1"/>
    <col min="1532" max="1532" width="5.75" style="2" customWidth="1"/>
    <col min="1533" max="1533" width="4.5" style="2" customWidth="1"/>
    <col min="1534" max="1534" width="5.625" style="2" customWidth="1"/>
    <col min="1535" max="1535" width="5.375" style="2" customWidth="1"/>
    <col min="1536" max="1536" width="5.625" style="2" customWidth="1"/>
    <col min="1537" max="1537" width="6.375" style="2" customWidth="1"/>
    <col min="1538" max="1538" width="5.625" style="2" customWidth="1"/>
    <col min="1539" max="1539" width="6.25" style="2" customWidth="1"/>
    <col min="1540" max="1777" width="9" style="2"/>
    <col min="1778" max="1778" width="4" style="2" customWidth="1"/>
    <col min="1779" max="1779" width="25.875" style="2" customWidth="1"/>
    <col min="1780" max="1780" width="5.75" style="2" customWidth="1"/>
    <col min="1781" max="1781" width="5.875" style="2" customWidth="1"/>
    <col min="1782" max="1783" width="5.75" style="2" customWidth="1"/>
    <col min="1784" max="1784" width="6.625" style="2" customWidth="1"/>
    <col min="1785" max="1785" width="7.375" style="2" customWidth="1"/>
    <col min="1786" max="1787" width="7.125" style="2" customWidth="1"/>
    <col min="1788" max="1788" width="5.75" style="2" customWidth="1"/>
    <col min="1789" max="1789" width="4.5" style="2" customWidth="1"/>
    <col min="1790" max="1790" width="5.625" style="2" customWidth="1"/>
    <col min="1791" max="1791" width="5.375" style="2" customWidth="1"/>
    <col min="1792" max="1792" width="5.625" style="2" customWidth="1"/>
    <col min="1793" max="1793" width="6.375" style="2" customWidth="1"/>
    <col min="1794" max="1794" width="5.625" style="2" customWidth="1"/>
    <col min="1795" max="1795" width="6.25" style="2" customWidth="1"/>
    <col min="1796" max="2033" width="9" style="2"/>
    <col min="2034" max="2034" width="4" style="2" customWidth="1"/>
    <col min="2035" max="2035" width="25.875" style="2" customWidth="1"/>
    <col min="2036" max="2036" width="5.75" style="2" customWidth="1"/>
    <col min="2037" max="2037" width="5.875" style="2" customWidth="1"/>
    <col min="2038" max="2039" width="5.75" style="2" customWidth="1"/>
    <col min="2040" max="2040" width="6.625" style="2" customWidth="1"/>
    <col min="2041" max="2041" width="7.375" style="2" customWidth="1"/>
    <col min="2042" max="2043" width="7.125" style="2" customWidth="1"/>
    <col min="2044" max="2044" width="5.75" style="2" customWidth="1"/>
    <col min="2045" max="2045" width="4.5" style="2" customWidth="1"/>
    <col min="2046" max="2046" width="5.625" style="2" customWidth="1"/>
    <col min="2047" max="2047" width="5.375" style="2" customWidth="1"/>
    <col min="2048" max="2048" width="5.625" style="2" customWidth="1"/>
    <col min="2049" max="2049" width="6.375" style="2" customWidth="1"/>
    <col min="2050" max="2050" width="5.625" style="2" customWidth="1"/>
    <col min="2051" max="2051" width="6.25" style="2" customWidth="1"/>
    <col min="2052" max="2289" width="9" style="2"/>
    <col min="2290" max="2290" width="4" style="2" customWidth="1"/>
    <col min="2291" max="2291" width="25.875" style="2" customWidth="1"/>
    <col min="2292" max="2292" width="5.75" style="2" customWidth="1"/>
    <col min="2293" max="2293" width="5.875" style="2" customWidth="1"/>
    <col min="2294" max="2295" width="5.75" style="2" customWidth="1"/>
    <col min="2296" max="2296" width="6.625" style="2" customWidth="1"/>
    <col min="2297" max="2297" width="7.375" style="2" customWidth="1"/>
    <col min="2298" max="2299" width="7.125" style="2" customWidth="1"/>
    <col min="2300" max="2300" width="5.75" style="2" customWidth="1"/>
    <col min="2301" max="2301" width="4.5" style="2" customWidth="1"/>
    <col min="2302" max="2302" width="5.625" style="2" customWidth="1"/>
    <col min="2303" max="2303" width="5.375" style="2" customWidth="1"/>
    <col min="2304" max="2304" width="5.625" style="2" customWidth="1"/>
    <col min="2305" max="2305" width="6.375" style="2" customWidth="1"/>
    <col min="2306" max="2306" width="5.625" style="2" customWidth="1"/>
    <col min="2307" max="2307" width="6.25" style="2" customWidth="1"/>
    <col min="2308" max="2545" width="9" style="2"/>
    <col min="2546" max="2546" width="4" style="2" customWidth="1"/>
    <col min="2547" max="2547" width="25.875" style="2" customWidth="1"/>
    <col min="2548" max="2548" width="5.75" style="2" customWidth="1"/>
    <col min="2549" max="2549" width="5.875" style="2" customWidth="1"/>
    <col min="2550" max="2551" width="5.75" style="2" customWidth="1"/>
    <col min="2552" max="2552" width="6.625" style="2" customWidth="1"/>
    <col min="2553" max="2553" width="7.375" style="2" customWidth="1"/>
    <col min="2554" max="2555" width="7.125" style="2" customWidth="1"/>
    <col min="2556" max="2556" width="5.75" style="2" customWidth="1"/>
    <col min="2557" max="2557" width="4.5" style="2" customWidth="1"/>
    <col min="2558" max="2558" width="5.625" style="2" customWidth="1"/>
    <col min="2559" max="2559" width="5.375" style="2" customWidth="1"/>
    <col min="2560" max="2560" width="5.625" style="2" customWidth="1"/>
    <col min="2561" max="2561" width="6.375" style="2" customWidth="1"/>
    <col min="2562" max="2562" width="5.625" style="2" customWidth="1"/>
    <col min="2563" max="2563" width="6.25" style="2" customWidth="1"/>
    <col min="2564" max="2801" width="9" style="2"/>
    <col min="2802" max="2802" width="4" style="2" customWidth="1"/>
    <col min="2803" max="2803" width="25.875" style="2" customWidth="1"/>
    <col min="2804" max="2804" width="5.75" style="2" customWidth="1"/>
    <col min="2805" max="2805" width="5.875" style="2" customWidth="1"/>
    <col min="2806" max="2807" width="5.75" style="2" customWidth="1"/>
    <col min="2808" max="2808" width="6.625" style="2" customWidth="1"/>
    <col min="2809" max="2809" width="7.375" style="2" customWidth="1"/>
    <col min="2810" max="2811" width="7.125" style="2" customWidth="1"/>
    <col min="2812" max="2812" width="5.75" style="2" customWidth="1"/>
    <col min="2813" max="2813" width="4.5" style="2" customWidth="1"/>
    <col min="2814" max="2814" width="5.625" style="2" customWidth="1"/>
    <col min="2815" max="2815" width="5.375" style="2" customWidth="1"/>
    <col min="2816" max="2816" width="5.625" style="2" customWidth="1"/>
    <col min="2817" max="2817" width="6.375" style="2" customWidth="1"/>
    <col min="2818" max="2818" width="5.625" style="2" customWidth="1"/>
    <col min="2819" max="2819" width="6.25" style="2" customWidth="1"/>
    <col min="2820" max="3057" width="9" style="2"/>
    <col min="3058" max="3058" width="4" style="2" customWidth="1"/>
    <col min="3059" max="3059" width="25.875" style="2" customWidth="1"/>
    <col min="3060" max="3060" width="5.75" style="2" customWidth="1"/>
    <col min="3061" max="3061" width="5.875" style="2" customWidth="1"/>
    <col min="3062" max="3063" width="5.75" style="2" customWidth="1"/>
    <col min="3064" max="3064" width="6.625" style="2" customWidth="1"/>
    <col min="3065" max="3065" width="7.375" style="2" customWidth="1"/>
    <col min="3066" max="3067" width="7.125" style="2" customWidth="1"/>
    <col min="3068" max="3068" width="5.75" style="2" customWidth="1"/>
    <col min="3069" max="3069" width="4.5" style="2" customWidth="1"/>
    <col min="3070" max="3070" width="5.625" style="2" customWidth="1"/>
    <col min="3071" max="3071" width="5.375" style="2" customWidth="1"/>
    <col min="3072" max="3072" width="5.625" style="2" customWidth="1"/>
    <col min="3073" max="3073" width="6.375" style="2" customWidth="1"/>
    <col min="3074" max="3074" width="5.625" style="2" customWidth="1"/>
    <col min="3075" max="3075" width="6.25" style="2" customWidth="1"/>
    <col min="3076" max="3313" width="9" style="2"/>
    <col min="3314" max="3314" width="4" style="2" customWidth="1"/>
    <col min="3315" max="3315" width="25.875" style="2" customWidth="1"/>
    <col min="3316" max="3316" width="5.75" style="2" customWidth="1"/>
    <col min="3317" max="3317" width="5.875" style="2" customWidth="1"/>
    <col min="3318" max="3319" width="5.75" style="2" customWidth="1"/>
    <col min="3320" max="3320" width="6.625" style="2" customWidth="1"/>
    <col min="3321" max="3321" width="7.375" style="2" customWidth="1"/>
    <col min="3322" max="3323" width="7.125" style="2" customWidth="1"/>
    <col min="3324" max="3324" width="5.75" style="2" customWidth="1"/>
    <col min="3325" max="3325" width="4.5" style="2" customWidth="1"/>
    <col min="3326" max="3326" width="5.625" style="2" customWidth="1"/>
    <col min="3327" max="3327" width="5.375" style="2" customWidth="1"/>
    <col min="3328" max="3328" width="5.625" style="2" customWidth="1"/>
    <col min="3329" max="3329" width="6.375" style="2" customWidth="1"/>
    <col min="3330" max="3330" width="5.625" style="2" customWidth="1"/>
    <col min="3331" max="3331" width="6.25" style="2" customWidth="1"/>
    <col min="3332" max="3569" width="9" style="2"/>
    <col min="3570" max="3570" width="4" style="2" customWidth="1"/>
    <col min="3571" max="3571" width="25.875" style="2" customWidth="1"/>
    <col min="3572" max="3572" width="5.75" style="2" customWidth="1"/>
    <col min="3573" max="3573" width="5.875" style="2" customWidth="1"/>
    <col min="3574" max="3575" width="5.75" style="2" customWidth="1"/>
    <col min="3576" max="3576" width="6.625" style="2" customWidth="1"/>
    <col min="3577" max="3577" width="7.375" style="2" customWidth="1"/>
    <col min="3578" max="3579" width="7.125" style="2" customWidth="1"/>
    <col min="3580" max="3580" width="5.75" style="2" customWidth="1"/>
    <col min="3581" max="3581" width="4.5" style="2" customWidth="1"/>
    <col min="3582" max="3582" width="5.625" style="2" customWidth="1"/>
    <col min="3583" max="3583" width="5.375" style="2" customWidth="1"/>
    <col min="3584" max="3584" width="5.625" style="2" customWidth="1"/>
    <col min="3585" max="3585" width="6.375" style="2" customWidth="1"/>
    <col min="3586" max="3586" width="5.625" style="2" customWidth="1"/>
    <col min="3587" max="3587" width="6.25" style="2" customWidth="1"/>
    <col min="3588" max="3825" width="9" style="2"/>
    <col min="3826" max="3826" width="4" style="2" customWidth="1"/>
    <col min="3827" max="3827" width="25.875" style="2" customWidth="1"/>
    <col min="3828" max="3828" width="5.75" style="2" customWidth="1"/>
    <col min="3829" max="3829" width="5.875" style="2" customWidth="1"/>
    <col min="3830" max="3831" width="5.75" style="2" customWidth="1"/>
    <col min="3832" max="3832" width="6.625" style="2" customWidth="1"/>
    <col min="3833" max="3833" width="7.375" style="2" customWidth="1"/>
    <col min="3834" max="3835" width="7.125" style="2" customWidth="1"/>
    <col min="3836" max="3836" width="5.75" style="2" customWidth="1"/>
    <col min="3837" max="3837" width="4.5" style="2" customWidth="1"/>
    <col min="3838" max="3838" width="5.625" style="2" customWidth="1"/>
    <col min="3839" max="3839" width="5.375" style="2" customWidth="1"/>
    <col min="3840" max="3840" width="5.625" style="2" customWidth="1"/>
    <col min="3841" max="3841" width="6.375" style="2" customWidth="1"/>
    <col min="3842" max="3842" width="5.625" style="2" customWidth="1"/>
    <col min="3843" max="3843" width="6.25" style="2" customWidth="1"/>
    <col min="3844" max="4081" width="9" style="2"/>
    <col min="4082" max="4082" width="4" style="2" customWidth="1"/>
    <col min="4083" max="4083" width="25.875" style="2" customWidth="1"/>
    <col min="4084" max="4084" width="5.75" style="2" customWidth="1"/>
    <col min="4085" max="4085" width="5.875" style="2" customWidth="1"/>
    <col min="4086" max="4087" width="5.75" style="2" customWidth="1"/>
    <col min="4088" max="4088" width="6.625" style="2" customWidth="1"/>
    <col min="4089" max="4089" width="7.375" style="2" customWidth="1"/>
    <col min="4090" max="4091" width="7.125" style="2" customWidth="1"/>
    <col min="4092" max="4092" width="5.75" style="2" customWidth="1"/>
    <col min="4093" max="4093" width="4.5" style="2" customWidth="1"/>
    <col min="4094" max="4094" width="5.625" style="2" customWidth="1"/>
    <col min="4095" max="4095" width="5.375" style="2" customWidth="1"/>
    <col min="4096" max="4096" width="5.625" style="2" customWidth="1"/>
    <col min="4097" max="4097" width="6.375" style="2" customWidth="1"/>
    <col min="4098" max="4098" width="5.625" style="2" customWidth="1"/>
    <col min="4099" max="4099" width="6.25" style="2" customWidth="1"/>
    <col min="4100" max="4337" width="9" style="2"/>
    <col min="4338" max="4338" width="4" style="2" customWidth="1"/>
    <col min="4339" max="4339" width="25.875" style="2" customWidth="1"/>
    <col min="4340" max="4340" width="5.75" style="2" customWidth="1"/>
    <col min="4341" max="4341" width="5.875" style="2" customWidth="1"/>
    <col min="4342" max="4343" width="5.75" style="2" customWidth="1"/>
    <col min="4344" max="4344" width="6.625" style="2" customWidth="1"/>
    <col min="4345" max="4345" width="7.375" style="2" customWidth="1"/>
    <col min="4346" max="4347" width="7.125" style="2" customWidth="1"/>
    <col min="4348" max="4348" width="5.75" style="2" customWidth="1"/>
    <col min="4349" max="4349" width="4.5" style="2" customWidth="1"/>
    <col min="4350" max="4350" width="5.625" style="2" customWidth="1"/>
    <col min="4351" max="4351" width="5.375" style="2" customWidth="1"/>
    <col min="4352" max="4352" width="5.625" style="2" customWidth="1"/>
    <col min="4353" max="4353" width="6.375" style="2" customWidth="1"/>
    <col min="4354" max="4354" width="5.625" style="2" customWidth="1"/>
    <col min="4355" max="4355" width="6.25" style="2" customWidth="1"/>
    <col min="4356" max="4593" width="9" style="2"/>
    <col min="4594" max="4594" width="4" style="2" customWidth="1"/>
    <col min="4595" max="4595" width="25.875" style="2" customWidth="1"/>
    <col min="4596" max="4596" width="5.75" style="2" customWidth="1"/>
    <col min="4597" max="4597" width="5.875" style="2" customWidth="1"/>
    <col min="4598" max="4599" width="5.75" style="2" customWidth="1"/>
    <col min="4600" max="4600" width="6.625" style="2" customWidth="1"/>
    <col min="4601" max="4601" width="7.375" style="2" customWidth="1"/>
    <col min="4602" max="4603" width="7.125" style="2" customWidth="1"/>
    <col min="4604" max="4604" width="5.75" style="2" customWidth="1"/>
    <col min="4605" max="4605" width="4.5" style="2" customWidth="1"/>
    <col min="4606" max="4606" width="5.625" style="2" customWidth="1"/>
    <col min="4607" max="4607" width="5.375" style="2" customWidth="1"/>
    <col min="4608" max="4608" width="5.625" style="2" customWidth="1"/>
    <col min="4609" max="4609" width="6.375" style="2" customWidth="1"/>
    <col min="4610" max="4610" width="5.625" style="2" customWidth="1"/>
    <col min="4611" max="4611" width="6.25" style="2" customWidth="1"/>
    <col min="4612" max="4849" width="9" style="2"/>
    <col min="4850" max="4850" width="4" style="2" customWidth="1"/>
    <col min="4851" max="4851" width="25.875" style="2" customWidth="1"/>
    <col min="4852" max="4852" width="5.75" style="2" customWidth="1"/>
    <col min="4853" max="4853" width="5.875" style="2" customWidth="1"/>
    <col min="4854" max="4855" width="5.75" style="2" customWidth="1"/>
    <col min="4856" max="4856" width="6.625" style="2" customWidth="1"/>
    <col min="4857" max="4857" width="7.375" style="2" customWidth="1"/>
    <col min="4858" max="4859" width="7.125" style="2" customWidth="1"/>
    <col min="4860" max="4860" width="5.75" style="2" customWidth="1"/>
    <col min="4861" max="4861" width="4.5" style="2" customWidth="1"/>
    <col min="4862" max="4862" width="5.625" style="2" customWidth="1"/>
    <col min="4863" max="4863" width="5.375" style="2" customWidth="1"/>
    <col min="4864" max="4864" width="5.625" style="2" customWidth="1"/>
    <col min="4865" max="4865" width="6.375" style="2" customWidth="1"/>
    <col min="4866" max="4866" width="5.625" style="2" customWidth="1"/>
    <col min="4867" max="4867" width="6.25" style="2" customWidth="1"/>
    <col min="4868" max="5105" width="9" style="2"/>
    <col min="5106" max="5106" width="4" style="2" customWidth="1"/>
    <col min="5107" max="5107" width="25.875" style="2" customWidth="1"/>
    <col min="5108" max="5108" width="5.75" style="2" customWidth="1"/>
    <col min="5109" max="5109" width="5.875" style="2" customWidth="1"/>
    <col min="5110" max="5111" width="5.75" style="2" customWidth="1"/>
    <col min="5112" max="5112" width="6.625" style="2" customWidth="1"/>
    <col min="5113" max="5113" width="7.375" style="2" customWidth="1"/>
    <col min="5114" max="5115" width="7.125" style="2" customWidth="1"/>
    <col min="5116" max="5116" width="5.75" style="2" customWidth="1"/>
    <col min="5117" max="5117" width="4.5" style="2" customWidth="1"/>
    <col min="5118" max="5118" width="5.625" style="2" customWidth="1"/>
    <col min="5119" max="5119" width="5.375" style="2" customWidth="1"/>
    <col min="5120" max="5120" width="5.625" style="2" customWidth="1"/>
    <col min="5121" max="5121" width="6.375" style="2" customWidth="1"/>
    <col min="5122" max="5122" width="5.625" style="2" customWidth="1"/>
    <col min="5123" max="5123" width="6.25" style="2" customWidth="1"/>
    <col min="5124" max="5361" width="9" style="2"/>
    <col min="5362" max="5362" width="4" style="2" customWidth="1"/>
    <col min="5363" max="5363" width="25.875" style="2" customWidth="1"/>
    <col min="5364" max="5364" width="5.75" style="2" customWidth="1"/>
    <col min="5365" max="5365" width="5.875" style="2" customWidth="1"/>
    <col min="5366" max="5367" width="5.75" style="2" customWidth="1"/>
    <col min="5368" max="5368" width="6.625" style="2" customWidth="1"/>
    <col min="5369" max="5369" width="7.375" style="2" customWidth="1"/>
    <col min="5370" max="5371" width="7.125" style="2" customWidth="1"/>
    <col min="5372" max="5372" width="5.75" style="2" customWidth="1"/>
    <col min="5373" max="5373" width="4.5" style="2" customWidth="1"/>
    <col min="5374" max="5374" width="5.625" style="2" customWidth="1"/>
    <col min="5375" max="5375" width="5.375" style="2" customWidth="1"/>
    <col min="5376" max="5376" width="5.625" style="2" customWidth="1"/>
    <col min="5377" max="5377" width="6.375" style="2" customWidth="1"/>
    <col min="5378" max="5378" width="5.625" style="2" customWidth="1"/>
    <col min="5379" max="5379" width="6.25" style="2" customWidth="1"/>
    <col min="5380" max="5617" width="9" style="2"/>
    <col min="5618" max="5618" width="4" style="2" customWidth="1"/>
    <col min="5619" max="5619" width="25.875" style="2" customWidth="1"/>
    <col min="5620" max="5620" width="5.75" style="2" customWidth="1"/>
    <col min="5621" max="5621" width="5.875" style="2" customWidth="1"/>
    <col min="5622" max="5623" width="5.75" style="2" customWidth="1"/>
    <col min="5624" max="5624" width="6.625" style="2" customWidth="1"/>
    <col min="5625" max="5625" width="7.375" style="2" customWidth="1"/>
    <col min="5626" max="5627" width="7.125" style="2" customWidth="1"/>
    <col min="5628" max="5628" width="5.75" style="2" customWidth="1"/>
    <col min="5629" max="5629" width="4.5" style="2" customWidth="1"/>
    <col min="5630" max="5630" width="5.625" style="2" customWidth="1"/>
    <col min="5631" max="5631" width="5.375" style="2" customWidth="1"/>
    <col min="5632" max="5632" width="5.625" style="2" customWidth="1"/>
    <col min="5633" max="5633" width="6.375" style="2" customWidth="1"/>
    <col min="5634" max="5634" width="5.625" style="2" customWidth="1"/>
    <col min="5635" max="5635" width="6.25" style="2" customWidth="1"/>
    <col min="5636" max="5873" width="9" style="2"/>
    <col min="5874" max="5874" width="4" style="2" customWidth="1"/>
    <col min="5875" max="5875" width="25.875" style="2" customWidth="1"/>
    <col min="5876" max="5876" width="5.75" style="2" customWidth="1"/>
    <col min="5877" max="5877" width="5.875" style="2" customWidth="1"/>
    <col min="5878" max="5879" width="5.75" style="2" customWidth="1"/>
    <col min="5880" max="5880" width="6.625" style="2" customWidth="1"/>
    <col min="5881" max="5881" width="7.375" style="2" customWidth="1"/>
    <col min="5882" max="5883" width="7.125" style="2" customWidth="1"/>
    <col min="5884" max="5884" width="5.75" style="2" customWidth="1"/>
    <col min="5885" max="5885" width="4.5" style="2" customWidth="1"/>
    <col min="5886" max="5886" width="5.625" style="2" customWidth="1"/>
    <col min="5887" max="5887" width="5.375" style="2" customWidth="1"/>
    <col min="5888" max="5888" width="5.625" style="2" customWidth="1"/>
    <col min="5889" max="5889" width="6.375" style="2" customWidth="1"/>
    <col min="5890" max="5890" width="5.625" style="2" customWidth="1"/>
    <col min="5891" max="5891" width="6.25" style="2" customWidth="1"/>
    <col min="5892" max="6129" width="9" style="2"/>
    <col min="6130" max="6130" width="4" style="2" customWidth="1"/>
    <col min="6131" max="6131" width="25.875" style="2" customWidth="1"/>
    <col min="6132" max="6132" width="5.75" style="2" customWidth="1"/>
    <col min="6133" max="6133" width="5.875" style="2" customWidth="1"/>
    <col min="6134" max="6135" width="5.75" style="2" customWidth="1"/>
    <col min="6136" max="6136" width="6.625" style="2" customWidth="1"/>
    <col min="6137" max="6137" width="7.375" style="2" customWidth="1"/>
    <col min="6138" max="6139" width="7.125" style="2" customWidth="1"/>
    <col min="6140" max="6140" width="5.75" style="2" customWidth="1"/>
    <col min="6141" max="6141" width="4.5" style="2" customWidth="1"/>
    <col min="6142" max="6142" width="5.625" style="2" customWidth="1"/>
    <col min="6143" max="6143" width="5.375" style="2" customWidth="1"/>
    <col min="6144" max="6144" width="5.625" style="2" customWidth="1"/>
    <col min="6145" max="6145" width="6.375" style="2" customWidth="1"/>
    <col min="6146" max="6146" width="5.625" style="2" customWidth="1"/>
    <col min="6147" max="6147" width="6.25" style="2" customWidth="1"/>
    <col min="6148" max="6385" width="9" style="2"/>
    <col min="6386" max="6386" width="4" style="2" customWidth="1"/>
    <col min="6387" max="6387" width="25.875" style="2" customWidth="1"/>
    <col min="6388" max="6388" width="5.75" style="2" customWidth="1"/>
    <col min="6389" max="6389" width="5.875" style="2" customWidth="1"/>
    <col min="6390" max="6391" width="5.75" style="2" customWidth="1"/>
    <col min="6392" max="6392" width="6.625" style="2" customWidth="1"/>
    <col min="6393" max="6393" width="7.375" style="2" customWidth="1"/>
    <col min="6394" max="6395" width="7.125" style="2" customWidth="1"/>
    <col min="6396" max="6396" width="5.75" style="2" customWidth="1"/>
    <col min="6397" max="6397" width="4.5" style="2" customWidth="1"/>
    <col min="6398" max="6398" width="5.625" style="2" customWidth="1"/>
    <col min="6399" max="6399" width="5.375" style="2" customWidth="1"/>
    <col min="6400" max="6400" width="5.625" style="2" customWidth="1"/>
    <col min="6401" max="6401" width="6.375" style="2" customWidth="1"/>
    <col min="6402" max="6402" width="5.625" style="2" customWidth="1"/>
    <col min="6403" max="6403" width="6.25" style="2" customWidth="1"/>
    <col min="6404" max="6641" width="9" style="2"/>
    <col min="6642" max="6642" width="4" style="2" customWidth="1"/>
    <col min="6643" max="6643" width="25.875" style="2" customWidth="1"/>
    <col min="6644" max="6644" width="5.75" style="2" customWidth="1"/>
    <col min="6645" max="6645" width="5.875" style="2" customWidth="1"/>
    <col min="6646" max="6647" width="5.75" style="2" customWidth="1"/>
    <col min="6648" max="6648" width="6.625" style="2" customWidth="1"/>
    <col min="6649" max="6649" width="7.375" style="2" customWidth="1"/>
    <col min="6650" max="6651" width="7.125" style="2" customWidth="1"/>
    <col min="6652" max="6652" width="5.75" style="2" customWidth="1"/>
    <col min="6653" max="6653" width="4.5" style="2" customWidth="1"/>
    <col min="6654" max="6654" width="5.625" style="2" customWidth="1"/>
    <col min="6655" max="6655" width="5.375" style="2" customWidth="1"/>
    <col min="6656" max="6656" width="5.625" style="2" customWidth="1"/>
    <col min="6657" max="6657" width="6.375" style="2" customWidth="1"/>
    <col min="6658" max="6658" width="5.625" style="2" customWidth="1"/>
    <col min="6659" max="6659" width="6.25" style="2" customWidth="1"/>
    <col min="6660" max="6897" width="9" style="2"/>
    <col min="6898" max="6898" width="4" style="2" customWidth="1"/>
    <col min="6899" max="6899" width="25.875" style="2" customWidth="1"/>
    <col min="6900" max="6900" width="5.75" style="2" customWidth="1"/>
    <col min="6901" max="6901" width="5.875" style="2" customWidth="1"/>
    <col min="6902" max="6903" width="5.75" style="2" customWidth="1"/>
    <col min="6904" max="6904" width="6.625" style="2" customWidth="1"/>
    <col min="6905" max="6905" width="7.375" style="2" customWidth="1"/>
    <col min="6906" max="6907" width="7.125" style="2" customWidth="1"/>
    <col min="6908" max="6908" width="5.75" style="2" customWidth="1"/>
    <col min="6909" max="6909" width="4.5" style="2" customWidth="1"/>
    <col min="6910" max="6910" width="5.625" style="2" customWidth="1"/>
    <col min="6911" max="6911" width="5.375" style="2" customWidth="1"/>
    <col min="6912" max="6912" width="5.625" style="2" customWidth="1"/>
    <col min="6913" max="6913" width="6.375" style="2" customWidth="1"/>
    <col min="6914" max="6914" width="5.625" style="2" customWidth="1"/>
    <col min="6915" max="6915" width="6.25" style="2" customWidth="1"/>
    <col min="6916" max="7153" width="9" style="2"/>
    <col min="7154" max="7154" width="4" style="2" customWidth="1"/>
    <col min="7155" max="7155" width="25.875" style="2" customWidth="1"/>
    <col min="7156" max="7156" width="5.75" style="2" customWidth="1"/>
    <col min="7157" max="7157" width="5.875" style="2" customWidth="1"/>
    <col min="7158" max="7159" width="5.75" style="2" customWidth="1"/>
    <col min="7160" max="7160" width="6.625" style="2" customWidth="1"/>
    <col min="7161" max="7161" width="7.375" style="2" customWidth="1"/>
    <col min="7162" max="7163" width="7.125" style="2" customWidth="1"/>
    <col min="7164" max="7164" width="5.75" style="2" customWidth="1"/>
    <col min="7165" max="7165" width="4.5" style="2" customWidth="1"/>
    <col min="7166" max="7166" width="5.625" style="2" customWidth="1"/>
    <col min="7167" max="7167" width="5.375" style="2" customWidth="1"/>
    <col min="7168" max="7168" width="5.625" style="2" customWidth="1"/>
    <col min="7169" max="7169" width="6.375" style="2" customWidth="1"/>
    <col min="7170" max="7170" width="5.625" style="2" customWidth="1"/>
    <col min="7171" max="7171" width="6.25" style="2" customWidth="1"/>
    <col min="7172" max="7409" width="9" style="2"/>
    <col min="7410" max="7410" width="4" style="2" customWidth="1"/>
    <col min="7411" max="7411" width="25.875" style="2" customWidth="1"/>
    <col min="7412" max="7412" width="5.75" style="2" customWidth="1"/>
    <col min="7413" max="7413" width="5.875" style="2" customWidth="1"/>
    <col min="7414" max="7415" width="5.75" style="2" customWidth="1"/>
    <col min="7416" max="7416" width="6.625" style="2" customWidth="1"/>
    <col min="7417" max="7417" width="7.375" style="2" customWidth="1"/>
    <col min="7418" max="7419" width="7.125" style="2" customWidth="1"/>
    <col min="7420" max="7420" width="5.75" style="2" customWidth="1"/>
    <col min="7421" max="7421" width="4.5" style="2" customWidth="1"/>
    <col min="7422" max="7422" width="5.625" style="2" customWidth="1"/>
    <col min="7423" max="7423" width="5.375" style="2" customWidth="1"/>
    <col min="7424" max="7424" width="5.625" style="2" customWidth="1"/>
    <col min="7425" max="7425" width="6.375" style="2" customWidth="1"/>
    <col min="7426" max="7426" width="5.625" style="2" customWidth="1"/>
    <col min="7427" max="7427" width="6.25" style="2" customWidth="1"/>
    <col min="7428" max="7665" width="9" style="2"/>
    <col min="7666" max="7666" width="4" style="2" customWidth="1"/>
    <col min="7667" max="7667" width="25.875" style="2" customWidth="1"/>
    <col min="7668" max="7668" width="5.75" style="2" customWidth="1"/>
    <col min="7669" max="7669" width="5.875" style="2" customWidth="1"/>
    <col min="7670" max="7671" width="5.75" style="2" customWidth="1"/>
    <col min="7672" max="7672" width="6.625" style="2" customWidth="1"/>
    <col min="7673" max="7673" width="7.375" style="2" customWidth="1"/>
    <col min="7674" max="7675" width="7.125" style="2" customWidth="1"/>
    <col min="7676" max="7676" width="5.75" style="2" customWidth="1"/>
    <col min="7677" max="7677" width="4.5" style="2" customWidth="1"/>
    <col min="7678" max="7678" width="5.625" style="2" customWidth="1"/>
    <col min="7679" max="7679" width="5.375" style="2" customWidth="1"/>
    <col min="7680" max="7680" width="5.625" style="2" customWidth="1"/>
    <col min="7681" max="7681" width="6.375" style="2" customWidth="1"/>
    <col min="7682" max="7682" width="5.625" style="2" customWidth="1"/>
    <col min="7683" max="7683" width="6.25" style="2" customWidth="1"/>
    <col min="7684" max="7921" width="9" style="2"/>
    <col min="7922" max="7922" width="4" style="2" customWidth="1"/>
    <col min="7923" max="7923" width="25.875" style="2" customWidth="1"/>
    <col min="7924" max="7924" width="5.75" style="2" customWidth="1"/>
    <col min="7925" max="7925" width="5.875" style="2" customWidth="1"/>
    <col min="7926" max="7927" width="5.75" style="2" customWidth="1"/>
    <col min="7928" max="7928" width="6.625" style="2" customWidth="1"/>
    <col min="7929" max="7929" width="7.375" style="2" customWidth="1"/>
    <col min="7930" max="7931" width="7.125" style="2" customWidth="1"/>
    <col min="7932" max="7932" width="5.75" style="2" customWidth="1"/>
    <col min="7933" max="7933" width="4.5" style="2" customWidth="1"/>
    <col min="7934" max="7934" width="5.625" style="2" customWidth="1"/>
    <col min="7935" max="7935" width="5.375" style="2" customWidth="1"/>
    <col min="7936" max="7936" width="5.625" style="2" customWidth="1"/>
    <col min="7937" max="7937" width="6.375" style="2" customWidth="1"/>
    <col min="7938" max="7938" width="5.625" style="2" customWidth="1"/>
    <col min="7939" max="7939" width="6.25" style="2" customWidth="1"/>
    <col min="7940" max="8177" width="9" style="2"/>
    <col min="8178" max="8178" width="4" style="2" customWidth="1"/>
    <col min="8179" max="8179" width="25.875" style="2" customWidth="1"/>
    <col min="8180" max="8180" width="5.75" style="2" customWidth="1"/>
    <col min="8181" max="8181" width="5.875" style="2" customWidth="1"/>
    <col min="8182" max="8183" width="5.75" style="2" customWidth="1"/>
    <col min="8184" max="8184" width="6.625" style="2" customWidth="1"/>
    <col min="8185" max="8185" width="7.375" style="2" customWidth="1"/>
    <col min="8186" max="8187" width="7.125" style="2" customWidth="1"/>
    <col min="8188" max="8188" width="5.75" style="2" customWidth="1"/>
    <col min="8189" max="8189" width="4.5" style="2" customWidth="1"/>
    <col min="8190" max="8190" width="5.625" style="2" customWidth="1"/>
    <col min="8191" max="8191" width="5.375" style="2" customWidth="1"/>
    <col min="8192" max="8192" width="5.625" style="2" customWidth="1"/>
    <col min="8193" max="8193" width="6.375" style="2" customWidth="1"/>
    <col min="8194" max="8194" width="5.625" style="2" customWidth="1"/>
    <col min="8195" max="8195" width="6.25" style="2" customWidth="1"/>
    <col min="8196" max="8433" width="9" style="2"/>
    <col min="8434" max="8434" width="4" style="2" customWidth="1"/>
    <col min="8435" max="8435" width="25.875" style="2" customWidth="1"/>
    <col min="8436" max="8436" width="5.75" style="2" customWidth="1"/>
    <col min="8437" max="8437" width="5.875" style="2" customWidth="1"/>
    <col min="8438" max="8439" width="5.75" style="2" customWidth="1"/>
    <col min="8440" max="8440" width="6.625" style="2" customWidth="1"/>
    <col min="8441" max="8441" width="7.375" style="2" customWidth="1"/>
    <col min="8442" max="8443" width="7.125" style="2" customWidth="1"/>
    <col min="8444" max="8444" width="5.75" style="2" customWidth="1"/>
    <col min="8445" max="8445" width="4.5" style="2" customWidth="1"/>
    <col min="8446" max="8446" width="5.625" style="2" customWidth="1"/>
    <col min="8447" max="8447" width="5.375" style="2" customWidth="1"/>
    <col min="8448" max="8448" width="5.625" style="2" customWidth="1"/>
    <col min="8449" max="8449" width="6.375" style="2" customWidth="1"/>
    <col min="8450" max="8450" width="5.625" style="2" customWidth="1"/>
    <col min="8451" max="8451" width="6.25" style="2" customWidth="1"/>
    <col min="8452" max="8689" width="9" style="2"/>
    <col min="8690" max="8690" width="4" style="2" customWidth="1"/>
    <col min="8691" max="8691" width="25.875" style="2" customWidth="1"/>
    <col min="8692" max="8692" width="5.75" style="2" customWidth="1"/>
    <col min="8693" max="8693" width="5.875" style="2" customWidth="1"/>
    <col min="8694" max="8695" width="5.75" style="2" customWidth="1"/>
    <col min="8696" max="8696" width="6.625" style="2" customWidth="1"/>
    <col min="8697" max="8697" width="7.375" style="2" customWidth="1"/>
    <col min="8698" max="8699" width="7.125" style="2" customWidth="1"/>
    <col min="8700" max="8700" width="5.75" style="2" customWidth="1"/>
    <col min="8701" max="8701" width="4.5" style="2" customWidth="1"/>
    <col min="8702" max="8702" width="5.625" style="2" customWidth="1"/>
    <col min="8703" max="8703" width="5.375" style="2" customWidth="1"/>
    <col min="8704" max="8704" width="5.625" style="2" customWidth="1"/>
    <col min="8705" max="8705" width="6.375" style="2" customWidth="1"/>
    <col min="8706" max="8706" width="5.625" style="2" customWidth="1"/>
    <col min="8707" max="8707" width="6.25" style="2" customWidth="1"/>
    <col min="8708" max="8945" width="9" style="2"/>
    <col min="8946" max="8946" width="4" style="2" customWidth="1"/>
    <col min="8947" max="8947" width="25.875" style="2" customWidth="1"/>
    <col min="8948" max="8948" width="5.75" style="2" customWidth="1"/>
    <col min="8949" max="8949" width="5.875" style="2" customWidth="1"/>
    <col min="8950" max="8951" width="5.75" style="2" customWidth="1"/>
    <col min="8952" max="8952" width="6.625" style="2" customWidth="1"/>
    <col min="8953" max="8953" width="7.375" style="2" customWidth="1"/>
    <col min="8954" max="8955" width="7.125" style="2" customWidth="1"/>
    <col min="8956" max="8956" width="5.75" style="2" customWidth="1"/>
    <col min="8957" max="8957" width="4.5" style="2" customWidth="1"/>
    <col min="8958" max="8958" width="5.625" style="2" customWidth="1"/>
    <col min="8959" max="8959" width="5.375" style="2" customWidth="1"/>
    <col min="8960" max="8960" width="5.625" style="2" customWidth="1"/>
    <col min="8961" max="8961" width="6.375" style="2" customWidth="1"/>
    <col min="8962" max="8962" width="5.625" style="2" customWidth="1"/>
    <col min="8963" max="8963" width="6.25" style="2" customWidth="1"/>
    <col min="8964" max="9201" width="9" style="2"/>
    <col min="9202" max="9202" width="4" style="2" customWidth="1"/>
    <col min="9203" max="9203" width="25.875" style="2" customWidth="1"/>
    <col min="9204" max="9204" width="5.75" style="2" customWidth="1"/>
    <col min="9205" max="9205" width="5.875" style="2" customWidth="1"/>
    <col min="9206" max="9207" width="5.75" style="2" customWidth="1"/>
    <col min="9208" max="9208" width="6.625" style="2" customWidth="1"/>
    <col min="9209" max="9209" width="7.375" style="2" customWidth="1"/>
    <col min="9210" max="9211" width="7.125" style="2" customWidth="1"/>
    <col min="9212" max="9212" width="5.75" style="2" customWidth="1"/>
    <col min="9213" max="9213" width="4.5" style="2" customWidth="1"/>
    <col min="9214" max="9214" width="5.625" style="2" customWidth="1"/>
    <col min="9215" max="9215" width="5.375" style="2" customWidth="1"/>
    <col min="9216" max="9216" width="5.625" style="2" customWidth="1"/>
    <col min="9217" max="9217" width="6.375" style="2" customWidth="1"/>
    <col min="9218" max="9218" width="5.625" style="2" customWidth="1"/>
    <col min="9219" max="9219" width="6.25" style="2" customWidth="1"/>
    <col min="9220" max="9457" width="9" style="2"/>
    <col min="9458" max="9458" width="4" style="2" customWidth="1"/>
    <col min="9459" max="9459" width="25.875" style="2" customWidth="1"/>
    <col min="9460" max="9460" width="5.75" style="2" customWidth="1"/>
    <col min="9461" max="9461" width="5.875" style="2" customWidth="1"/>
    <col min="9462" max="9463" width="5.75" style="2" customWidth="1"/>
    <col min="9464" max="9464" width="6.625" style="2" customWidth="1"/>
    <col min="9465" max="9465" width="7.375" style="2" customWidth="1"/>
    <col min="9466" max="9467" width="7.125" style="2" customWidth="1"/>
    <col min="9468" max="9468" width="5.75" style="2" customWidth="1"/>
    <col min="9469" max="9469" width="4.5" style="2" customWidth="1"/>
    <col min="9470" max="9470" width="5.625" style="2" customWidth="1"/>
    <col min="9471" max="9471" width="5.375" style="2" customWidth="1"/>
    <col min="9472" max="9472" width="5.625" style="2" customWidth="1"/>
    <col min="9473" max="9473" width="6.375" style="2" customWidth="1"/>
    <col min="9474" max="9474" width="5.625" style="2" customWidth="1"/>
    <col min="9475" max="9475" width="6.25" style="2" customWidth="1"/>
    <col min="9476" max="9713" width="9" style="2"/>
    <col min="9714" max="9714" width="4" style="2" customWidth="1"/>
    <col min="9715" max="9715" width="25.875" style="2" customWidth="1"/>
    <col min="9716" max="9716" width="5.75" style="2" customWidth="1"/>
    <col min="9717" max="9717" width="5.875" style="2" customWidth="1"/>
    <col min="9718" max="9719" width="5.75" style="2" customWidth="1"/>
    <col min="9720" max="9720" width="6.625" style="2" customWidth="1"/>
    <col min="9721" max="9721" width="7.375" style="2" customWidth="1"/>
    <col min="9722" max="9723" width="7.125" style="2" customWidth="1"/>
    <col min="9724" max="9724" width="5.75" style="2" customWidth="1"/>
    <col min="9725" max="9725" width="4.5" style="2" customWidth="1"/>
    <col min="9726" max="9726" width="5.625" style="2" customWidth="1"/>
    <col min="9727" max="9727" width="5.375" style="2" customWidth="1"/>
    <col min="9728" max="9728" width="5.625" style="2" customWidth="1"/>
    <col min="9729" max="9729" width="6.375" style="2" customWidth="1"/>
    <col min="9730" max="9730" width="5.625" style="2" customWidth="1"/>
    <col min="9731" max="9731" width="6.25" style="2" customWidth="1"/>
    <col min="9732" max="9969" width="9" style="2"/>
    <col min="9970" max="9970" width="4" style="2" customWidth="1"/>
    <col min="9971" max="9971" width="25.875" style="2" customWidth="1"/>
    <col min="9972" max="9972" width="5.75" style="2" customWidth="1"/>
    <col min="9973" max="9973" width="5.875" style="2" customWidth="1"/>
    <col min="9974" max="9975" width="5.75" style="2" customWidth="1"/>
    <col min="9976" max="9976" width="6.625" style="2" customWidth="1"/>
    <col min="9977" max="9977" width="7.375" style="2" customWidth="1"/>
    <col min="9978" max="9979" width="7.125" style="2" customWidth="1"/>
    <col min="9980" max="9980" width="5.75" style="2" customWidth="1"/>
    <col min="9981" max="9981" width="4.5" style="2" customWidth="1"/>
    <col min="9982" max="9982" width="5.625" style="2" customWidth="1"/>
    <col min="9983" max="9983" width="5.375" style="2" customWidth="1"/>
    <col min="9984" max="9984" width="5.625" style="2" customWidth="1"/>
    <col min="9985" max="9985" width="6.375" style="2" customWidth="1"/>
    <col min="9986" max="9986" width="5.625" style="2" customWidth="1"/>
    <col min="9987" max="9987" width="6.25" style="2" customWidth="1"/>
    <col min="9988" max="10225" width="9" style="2"/>
    <col min="10226" max="10226" width="4" style="2" customWidth="1"/>
    <col min="10227" max="10227" width="25.875" style="2" customWidth="1"/>
    <col min="10228" max="10228" width="5.75" style="2" customWidth="1"/>
    <col min="10229" max="10229" width="5.875" style="2" customWidth="1"/>
    <col min="10230" max="10231" width="5.75" style="2" customWidth="1"/>
    <col min="10232" max="10232" width="6.625" style="2" customWidth="1"/>
    <col min="10233" max="10233" width="7.375" style="2" customWidth="1"/>
    <col min="10234" max="10235" width="7.125" style="2" customWidth="1"/>
    <col min="10236" max="10236" width="5.75" style="2" customWidth="1"/>
    <col min="10237" max="10237" width="4.5" style="2" customWidth="1"/>
    <col min="10238" max="10238" width="5.625" style="2" customWidth="1"/>
    <col min="10239" max="10239" width="5.375" style="2" customWidth="1"/>
    <col min="10240" max="10240" width="5.625" style="2" customWidth="1"/>
    <col min="10241" max="10241" width="6.375" style="2" customWidth="1"/>
    <col min="10242" max="10242" width="5.625" style="2" customWidth="1"/>
    <col min="10243" max="10243" width="6.25" style="2" customWidth="1"/>
    <col min="10244" max="10481" width="9" style="2"/>
    <col min="10482" max="10482" width="4" style="2" customWidth="1"/>
    <col min="10483" max="10483" width="25.875" style="2" customWidth="1"/>
    <col min="10484" max="10484" width="5.75" style="2" customWidth="1"/>
    <col min="10485" max="10485" width="5.875" style="2" customWidth="1"/>
    <col min="10486" max="10487" width="5.75" style="2" customWidth="1"/>
    <col min="10488" max="10488" width="6.625" style="2" customWidth="1"/>
    <col min="10489" max="10489" width="7.375" style="2" customWidth="1"/>
    <col min="10490" max="10491" width="7.125" style="2" customWidth="1"/>
    <col min="10492" max="10492" width="5.75" style="2" customWidth="1"/>
    <col min="10493" max="10493" width="4.5" style="2" customWidth="1"/>
    <col min="10494" max="10494" width="5.625" style="2" customWidth="1"/>
    <col min="10495" max="10495" width="5.375" style="2" customWidth="1"/>
    <col min="10496" max="10496" width="5.625" style="2" customWidth="1"/>
    <col min="10497" max="10497" width="6.375" style="2" customWidth="1"/>
    <col min="10498" max="10498" width="5.625" style="2" customWidth="1"/>
    <col min="10499" max="10499" width="6.25" style="2" customWidth="1"/>
    <col min="10500" max="10737" width="9" style="2"/>
    <col min="10738" max="10738" width="4" style="2" customWidth="1"/>
    <col min="10739" max="10739" width="25.875" style="2" customWidth="1"/>
    <col min="10740" max="10740" width="5.75" style="2" customWidth="1"/>
    <col min="10741" max="10741" width="5.875" style="2" customWidth="1"/>
    <col min="10742" max="10743" width="5.75" style="2" customWidth="1"/>
    <col min="10744" max="10744" width="6.625" style="2" customWidth="1"/>
    <col min="10745" max="10745" width="7.375" style="2" customWidth="1"/>
    <col min="10746" max="10747" width="7.125" style="2" customWidth="1"/>
    <col min="10748" max="10748" width="5.75" style="2" customWidth="1"/>
    <col min="10749" max="10749" width="4.5" style="2" customWidth="1"/>
    <col min="10750" max="10750" width="5.625" style="2" customWidth="1"/>
    <col min="10751" max="10751" width="5.375" style="2" customWidth="1"/>
    <col min="10752" max="10752" width="5.625" style="2" customWidth="1"/>
    <col min="10753" max="10753" width="6.375" style="2" customWidth="1"/>
    <col min="10754" max="10754" width="5.625" style="2" customWidth="1"/>
    <col min="10755" max="10755" width="6.25" style="2" customWidth="1"/>
    <col min="10756" max="10993" width="9" style="2"/>
    <col min="10994" max="10994" width="4" style="2" customWidth="1"/>
    <col min="10995" max="10995" width="25.875" style="2" customWidth="1"/>
    <col min="10996" max="10996" width="5.75" style="2" customWidth="1"/>
    <col min="10997" max="10997" width="5.875" style="2" customWidth="1"/>
    <col min="10998" max="10999" width="5.75" style="2" customWidth="1"/>
    <col min="11000" max="11000" width="6.625" style="2" customWidth="1"/>
    <col min="11001" max="11001" width="7.375" style="2" customWidth="1"/>
    <col min="11002" max="11003" width="7.125" style="2" customWidth="1"/>
    <col min="11004" max="11004" width="5.75" style="2" customWidth="1"/>
    <col min="11005" max="11005" width="4.5" style="2" customWidth="1"/>
    <col min="11006" max="11006" width="5.625" style="2" customWidth="1"/>
    <col min="11007" max="11007" width="5.375" style="2" customWidth="1"/>
    <col min="11008" max="11008" width="5.625" style="2" customWidth="1"/>
    <col min="11009" max="11009" width="6.375" style="2" customWidth="1"/>
    <col min="11010" max="11010" width="5.625" style="2" customWidth="1"/>
    <col min="11011" max="11011" width="6.25" style="2" customWidth="1"/>
    <col min="11012" max="11249" width="9" style="2"/>
    <col min="11250" max="11250" width="4" style="2" customWidth="1"/>
    <col min="11251" max="11251" width="25.875" style="2" customWidth="1"/>
    <col min="11252" max="11252" width="5.75" style="2" customWidth="1"/>
    <col min="11253" max="11253" width="5.875" style="2" customWidth="1"/>
    <col min="11254" max="11255" width="5.75" style="2" customWidth="1"/>
    <col min="11256" max="11256" width="6.625" style="2" customWidth="1"/>
    <col min="11257" max="11257" width="7.375" style="2" customWidth="1"/>
    <col min="11258" max="11259" width="7.125" style="2" customWidth="1"/>
    <col min="11260" max="11260" width="5.75" style="2" customWidth="1"/>
    <col min="11261" max="11261" width="4.5" style="2" customWidth="1"/>
    <col min="11262" max="11262" width="5.625" style="2" customWidth="1"/>
    <col min="11263" max="11263" width="5.375" style="2" customWidth="1"/>
    <col min="11264" max="11264" width="5.625" style="2" customWidth="1"/>
    <col min="11265" max="11265" width="6.375" style="2" customWidth="1"/>
    <col min="11266" max="11266" width="5.625" style="2" customWidth="1"/>
    <col min="11267" max="11267" width="6.25" style="2" customWidth="1"/>
    <col min="11268" max="11505" width="9" style="2"/>
    <col min="11506" max="11506" width="4" style="2" customWidth="1"/>
    <col min="11507" max="11507" width="25.875" style="2" customWidth="1"/>
    <col min="11508" max="11508" width="5.75" style="2" customWidth="1"/>
    <col min="11509" max="11509" width="5.875" style="2" customWidth="1"/>
    <col min="11510" max="11511" width="5.75" style="2" customWidth="1"/>
    <col min="11512" max="11512" width="6.625" style="2" customWidth="1"/>
    <col min="11513" max="11513" width="7.375" style="2" customWidth="1"/>
    <col min="11514" max="11515" width="7.125" style="2" customWidth="1"/>
    <col min="11516" max="11516" width="5.75" style="2" customWidth="1"/>
    <col min="11517" max="11517" width="4.5" style="2" customWidth="1"/>
    <col min="11518" max="11518" width="5.625" style="2" customWidth="1"/>
    <col min="11519" max="11519" width="5.375" style="2" customWidth="1"/>
    <col min="11520" max="11520" width="5.625" style="2" customWidth="1"/>
    <col min="11521" max="11521" width="6.375" style="2" customWidth="1"/>
    <col min="11522" max="11522" width="5.625" style="2" customWidth="1"/>
    <col min="11523" max="11523" width="6.25" style="2" customWidth="1"/>
    <col min="11524" max="11761" width="9" style="2"/>
    <col min="11762" max="11762" width="4" style="2" customWidth="1"/>
    <col min="11763" max="11763" width="25.875" style="2" customWidth="1"/>
    <col min="11764" max="11764" width="5.75" style="2" customWidth="1"/>
    <col min="11765" max="11765" width="5.875" style="2" customWidth="1"/>
    <col min="11766" max="11767" width="5.75" style="2" customWidth="1"/>
    <col min="11768" max="11768" width="6.625" style="2" customWidth="1"/>
    <col min="11769" max="11769" width="7.375" style="2" customWidth="1"/>
    <col min="11770" max="11771" width="7.125" style="2" customWidth="1"/>
    <col min="11772" max="11772" width="5.75" style="2" customWidth="1"/>
    <col min="11773" max="11773" width="4.5" style="2" customWidth="1"/>
    <col min="11774" max="11774" width="5.625" style="2" customWidth="1"/>
    <col min="11775" max="11775" width="5.375" style="2" customWidth="1"/>
    <col min="11776" max="11776" width="5.625" style="2" customWidth="1"/>
    <col min="11777" max="11777" width="6.375" style="2" customWidth="1"/>
    <col min="11778" max="11778" width="5.625" style="2" customWidth="1"/>
    <col min="11779" max="11779" width="6.25" style="2" customWidth="1"/>
    <col min="11780" max="12017" width="9" style="2"/>
    <col min="12018" max="12018" width="4" style="2" customWidth="1"/>
    <col min="12019" max="12019" width="25.875" style="2" customWidth="1"/>
    <col min="12020" max="12020" width="5.75" style="2" customWidth="1"/>
    <col min="12021" max="12021" width="5.875" style="2" customWidth="1"/>
    <col min="12022" max="12023" width="5.75" style="2" customWidth="1"/>
    <col min="12024" max="12024" width="6.625" style="2" customWidth="1"/>
    <col min="12025" max="12025" width="7.375" style="2" customWidth="1"/>
    <col min="12026" max="12027" width="7.125" style="2" customWidth="1"/>
    <col min="12028" max="12028" width="5.75" style="2" customWidth="1"/>
    <col min="12029" max="12029" width="4.5" style="2" customWidth="1"/>
    <col min="12030" max="12030" width="5.625" style="2" customWidth="1"/>
    <col min="12031" max="12031" width="5.375" style="2" customWidth="1"/>
    <col min="12032" max="12032" width="5.625" style="2" customWidth="1"/>
    <col min="12033" max="12033" width="6.375" style="2" customWidth="1"/>
    <col min="12034" max="12034" width="5.625" style="2" customWidth="1"/>
    <col min="12035" max="12035" width="6.25" style="2" customWidth="1"/>
    <col min="12036" max="12273" width="9" style="2"/>
    <col min="12274" max="12274" width="4" style="2" customWidth="1"/>
    <col min="12275" max="12275" width="25.875" style="2" customWidth="1"/>
    <col min="12276" max="12276" width="5.75" style="2" customWidth="1"/>
    <col min="12277" max="12277" width="5.875" style="2" customWidth="1"/>
    <col min="12278" max="12279" width="5.75" style="2" customWidth="1"/>
    <col min="12280" max="12280" width="6.625" style="2" customWidth="1"/>
    <col min="12281" max="12281" width="7.375" style="2" customWidth="1"/>
    <col min="12282" max="12283" width="7.125" style="2" customWidth="1"/>
    <col min="12284" max="12284" width="5.75" style="2" customWidth="1"/>
    <col min="12285" max="12285" width="4.5" style="2" customWidth="1"/>
    <col min="12286" max="12286" width="5.625" style="2" customWidth="1"/>
    <col min="12287" max="12287" width="5.375" style="2" customWidth="1"/>
    <col min="12288" max="12288" width="5.625" style="2" customWidth="1"/>
    <col min="12289" max="12289" width="6.375" style="2" customWidth="1"/>
    <col min="12290" max="12290" width="5.625" style="2" customWidth="1"/>
    <col min="12291" max="12291" width="6.25" style="2" customWidth="1"/>
    <col min="12292" max="12529" width="9" style="2"/>
    <col min="12530" max="12530" width="4" style="2" customWidth="1"/>
    <col min="12531" max="12531" width="25.875" style="2" customWidth="1"/>
    <col min="12532" max="12532" width="5.75" style="2" customWidth="1"/>
    <col min="12533" max="12533" width="5.875" style="2" customWidth="1"/>
    <col min="12534" max="12535" width="5.75" style="2" customWidth="1"/>
    <col min="12536" max="12536" width="6.625" style="2" customWidth="1"/>
    <col min="12537" max="12537" width="7.375" style="2" customWidth="1"/>
    <col min="12538" max="12539" width="7.125" style="2" customWidth="1"/>
    <col min="12540" max="12540" width="5.75" style="2" customWidth="1"/>
    <col min="12541" max="12541" width="4.5" style="2" customWidth="1"/>
    <col min="12542" max="12542" width="5.625" style="2" customWidth="1"/>
    <col min="12543" max="12543" width="5.375" style="2" customWidth="1"/>
    <col min="12544" max="12544" width="5.625" style="2" customWidth="1"/>
    <col min="12545" max="12545" width="6.375" style="2" customWidth="1"/>
    <col min="12546" max="12546" width="5.625" style="2" customWidth="1"/>
    <col min="12547" max="12547" width="6.25" style="2" customWidth="1"/>
    <col min="12548" max="12785" width="9" style="2"/>
    <col min="12786" max="12786" width="4" style="2" customWidth="1"/>
    <col min="12787" max="12787" width="25.875" style="2" customWidth="1"/>
    <col min="12788" max="12788" width="5.75" style="2" customWidth="1"/>
    <col min="12789" max="12789" width="5.875" style="2" customWidth="1"/>
    <col min="12790" max="12791" width="5.75" style="2" customWidth="1"/>
    <col min="12792" max="12792" width="6.625" style="2" customWidth="1"/>
    <col min="12793" max="12793" width="7.375" style="2" customWidth="1"/>
    <col min="12794" max="12795" width="7.125" style="2" customWidth="1"/>
    <col min="12796" max="12796" width="5.75" style="2" customWidth="1"/>
    <col min="12797" max="12797" width="4.5" style="2" customWidth="1"/>
    <col min="12798" max="12798" width="5.625" style="2" customWidth="1"/>
    <col min="12799" max="12799" width="5.375" style="2" customWidth="1"/>
    <col min="12800" max="12800" width="5.625" style="2" customWidth="1"/>
    <col min="12801" max="12801" width="6.375" style="2" customWidth="1"/>
    <col min="12802" max="12802" width="5.625" style="2" customWidth="1"/>
    <col min="12803" max="12803" width="6.25" style="2" customWidth="1"/>
    <col min="12804" max="13041" width="9" style="2"/>
    <col min="13042" max="13042" width="4" style="2" customWidth="1"/>
    <col min="13043" max="13043" width="25.875" style="2" customWidth="1"/>
    <col min="13044" max="13044" width="5.75" style="2" customWidth="1"/>
    <col min="13045" max="13045" width="5.875" style="2" customWidth="1"/>
    <col min="13046" max="13047" width="5.75" style="2" customWidth="1"/>
    <col min="13048" max="13048" width="6.625" style="2" customWidth="1"/>
    <col min="13049" max="13049" width="7.375" style="2" customWidth="1"/>
    <col min="13050" max="13051" width="7.125" style="2" customWidth="1"/>
    <col min="13052" max="13052" width="5.75" style="2" customWidth="1"/>
    <col min="13053" max="13053" width="4.5" style="2" customWidth="1"/>
    <col min="13054" max="13054" width="5.625" style="2" customWidth="1"/>
    <col min="13055" max="13055" width="5.375" style="2" customWidth="1"/>
    <col min="13056" max="13056" width="5.625" style="2" customWidth="1"/>
    <col min="13057" max="13057" width="6.375" style="2" customWidth="1"/>
    <col min="13058" max="13058" width="5.625" style="2" customWidth="1"/>
    <col min="13059" max="13059" width="6.25" style="2" customWidth="1"/>
    <col min="13060" max="13297" width="9" style="2"/>
    <col min="13298" max="13298" width="4" style="2" customWidth="1"/>
    <col min="13299" max="13299" width="25.875" style="2" customWidth="1"/>
    <col min="13300" max="13300" width="5.75" style="2" customWidth="1"/>
    <col min="13301" max="13301" width="5.875" style="2" customWidth="1"/>
    <col min="13302" max="13303" width="5.75" style="2" customWidth="1"/>
    <col min="13304" max="13304" width="6.625" style="2" customWidth="1"/>
    <col min="13305" max="13305" width="7.375" style="2" customWidth="1"/>
    <col min="13306" max="13307" width="7.125" style="2" customWidth="1"/>
    <col min="13308" max="13308" width="5.75" style="2" customWidth="1"/>
    <col min="13309" max="13309" width="4.5" style="2" customWidth="1"/>
    <col min="13310" max="13310" width="5.625" style="2" customWidth="1"/>
    <col min="13311" max="13311" width="5.375" style="2" customWidth="1"/>
    <col min="13312" max="13312" width="5.625" style="2" customWidth="1"/>
    <col min="13313" max="13313" width="6.375" style="2" customWidth="1"/>
    <col min="13314" max="13314" width="5.625" style="2" customWidth="1"/>
    <col min="13315" max="13315" width="6.25" style="2" customWidth="1"/>
    <col min="13316" max="13553" width="9" style="2"/>
    <col min="13554" max="13554" width="4" style="2" customWidth="1"/>
    <col min="13555" max="13555" width="25.875" style="2" customWidth="1"/>
    <col min="13556" max="13556" width="5.75" style="2" customWidth="1"/>
    <col min="13557" max="13557" width="5.875" style="2" customWidth="1"/>
    <col min="13558" max="13559" width="5.75" style="2" customWidth="1"/>
    <col min="13560" max="13560" width="6.625" style="2" customWidth="1"/>
    <col min="13561" max="13561" width="7.375" style="2" customWidth="1"/>
    <col min="13562" max="13563" width="7.125" style="2" customWidth="1"/>
    <col min="13564" max="13564" width="5.75" style="2" customWidth="1"/>
    <col min="13565" max="13565" width="4.5" style="2" customWidth="1"/>
    <col min="13566" max="13566" width="5.625" style="2" customWidth="1"/>
    <col min="13567" max="13567" width="5.375" style="2" customWidth="1"/>
    <col min="13568" max="13568" width="5.625" style="2" customWidth="1"/>
    <col min="13569" max="13569" width="6.375" style="2" customWidth="1"/>
    <col min="13570" max="13570" width="5.625" style="2" customWidth="1"/>
    <col min="13571" max="13571" width="6.25" style="2" customWidth="1"/>
    <col min="13572" max="13809" width="9" style="2"/>
    <col min="13810" max="13810" width="4" style="2" customWidth="1"/>
    <col min="13811" max="13811" width="25.875" style="2" customWidth="1"/>
    <col min="13812" max="13812" width="5.75" style="2" customWidth="1"/>
    <col min="13813" max="13813" width="5.875" style="2" customWidth="1"/>
    <col min="13814" max="13815" width="5.75" style="2" customWidth="1"/>
    <col min="13816" max="13816" width="6.625" style="2" customWidth="1"/>
    <col min="13817" max="13817" width="7.375" style="2" customWidth="1"/>
    <col min="13818" max="13819" width="7.125" style="2" customWidth="1"/>
    <col min="13820" max="13820" width="5.75" style="2" customWidth="1"/>
    <col min="13821" max="13821" width="4.5" style="2" customWidth="1"/>
    <col min="13822" max="13822" width="5.625" style="2" customWidth="1"/>
    <col min="13823" max="13823" width="5.375" style="2" customWidth="1"/>
    <col min="13824" max="13824" width="5.625" style="2" customWidth="1"/>
    <col min="13825" max="13825" width="6.375" style="2" customWidth="1"/>
    <col min="13826" max="13826" width="5.625" style="2" customWidth="1"/>
    <col min="13827" max="13827" width="6.25" style="2" customWidth="1"/>
    <col min="13828" max="14065" width="9" style="2"/>
    <col min="14066" max="14066" width="4" style="2" customWidth="1"/>
    <col min="14067" max="14067" width="25.875" style="2" customWidth="1"/>
    <col min="14068" max="14068" width="5.75" style="2" customWidth="1"/>
    <col min="14069" max="14069" width="5.875" style="2" customWidth="1"/>
    <col min="14070" max="14071" width="5.75" style="2" customWidth="1"/>
    <col min="14072" max="14072" width="6.625" style="2" customWidth="1"/>
    <col min="14073" max="14073" width="7.375" style="2" customWidth="1"/>
    <col min="14074" max="14075" width="7.125" style="2" customWidth="1"/>
    <col min="14076" max="14076" width="5.75" style="2" customWidth="1"/>
    <col min="14077" max="14077" width="4.5" style="2" customWidth="1"/>
    <col min="14078" max="14078" width="5.625" style="2" customWidth="1"/>
    <col min="14079" max="14079" width="5.375" style="2" customWidth="1"/>
    <col min="14080" max="14080" width="5.625" style="2" customWidth="1"/>
    <col min="14081" max="14081" width="6.375" style="2" customWidth="1"/>
    <col min="14082" max="14082" width="5.625" style="2" customWidth="1"/>
    <col min="14083" max="14083" width="6.25" style="2" customWidth="1"/>
    <col min="14084" max="14321" width="9" style="2"/>
    <col min="14322" max="14322" width="4" style="2" customWidth="1"/>
    <col min="14323" max="14323" width="25.875" style="2" customWidth="1"/>
    <col min="14324" max="14324" width="5.75" style="2" customWidth="1"/>
    <col min="14325" max="14325" width="5.875" style="2" customWidth="1"/>
    <col min="14326" max="14327" width="5.75" style="2" customWidth="1"/>
    <col min="14328" max="14328" width="6.625" style="2" customWidth="1"/>
    <col min="14329" max="14329" width="7.375" style="2" customWidth="1"/>
    <col min="14330" max="14331" width="7.125" style="2" customWidth="1"/>
    <col min="14332" max="14332" width="5.75" style="2" customWidth="1"/>
    <col min="14333" max="14333" width="4.5" style="2" customWidth="1"/>
    <col min="14334" max="14334" width="5.625" style="2" customWidth="1"/>
    <col min="14335" max="14335" width="5.375" style="2" customWidth="1"/>
    <col min="14336" max="14336" width="5.625" style="2" customWidth="1"/>
    <col min="14337" max="14337" width="6.375" style="2" customWidth="1"/>
    <col min="14338" max="14338" width="5.625" style="2" customWidth="1"/>
    <col min="14339" max="14339" width="6.25" style="2" customWidth="1"/>
    <col min="14340" max="14577" width="9" style="2"/>
    <col min="14578" max="14578" width="4" style="2" customWidth="1"/>
    <col min="14579" max="14579" width="25.875" style="2" customWidth="1"/>
    <col min="14580" max="14580" width="5.75" style="2" customWidth="1"/>
    <col min="14581" max="14581" width="5.875" style="2" customWidth="1"/>
    <col min="14582" max="14583" width="5.75" style="2" customWidth="1"/>
    <col min="14584" max="14584" width="6.625" style="2" customWidth="1"/>
    <col min="14585" max="14585" width="7.375" style="2" customWidth="1"/>
    <col min="14586" max="14587" width="7.125" style="2" customWidth="1"/>
    <col min="14588" max="14588" width="5.75" style="2" customWidth="1"/>
    <col min="14589" max="14589" width="4.5" style="2" customWidth="1"/>
    <col min="14590" max="14590" width="5.625" style="2" customWidth="1"/>
    <col min="14591" max="14591" width="5.375" style="2" customWidth="1"/>
    <col min="14592" max="14592" width="5.625" style="2" customWidth="1"/>
    <col min="14593" max="14593" width="6.375" style="2" customWidth="1"/>
    <col min="14594" max="14594" width="5.625" style="2" customWidth="1"/>
    <col min="14595" max="14595" width="6.25" style="2" customWidth="1"/>
    <col min="14596" max="14833" width="9" style="2"/>
    <col min="14834" max="14834" width="4" style="2" customWidth="1"/>
    <col min="14835" max="14835" width="25.875" style="2" customWidth="1"/>
    <col min="14836" max="14836" width="5.75" style="2" customWidth="1"/>
    <col min="14837" max="14837" width="5.875" style="2" customWidth="1"/>
    <col min="14838" max="14839" width="5.75" style="2" customWidth="1"/>
    <col min="14840" max="14840" width="6.625" style="2" customWidth="1"/>
    <col min="14841" max="14841" width="7.375" style="2" customWidth="1"/>
    <col min="14842" max="14843" width="7.125" style="2" customWidth="1"/>
    <col min="14844" max="14844" width="5.75" style="2" customWidth="1"/>
    <col min="14845" max="14845" width="4.5" style="2" customWidth="1"/>
    <col min="14846" max="14846" width="5.625" style="2" customWidth="1"/>
    <col min="14847" max="14847" width="5.375" style="2" customWidth="1"/>
    <col min="14848" max="14848" width="5.625" style="2" customWidth="1"/>
    <col min="14849" max="14849" width="6.375" style="2" customWidth="1"/>
    <col min="14850" max="14850" width="5.625" style="2" customWidth="1"/>
    <col min="14851" max="14851" width="6.25" style="2" customWidth="1"/>
    <col min="14852" max="15089" width="9" style="2"/>
    <col min="15090" max="15090" width="4" style="2" customWidth="1"/>
    <col min="15091" max="15091" width="25.875" style="2" customWidth="1"/>
    <col min="15092" max="15092" width="5.75" style="2" customWidth="1"/>
    <col min="15093" max="15093" width="5.875" style="2" customWidth="1"/>
    <col min="15094" max="15095" width="5.75" style="2" customWidth="1"/>
    <col min="15096" max="15096" width="6.625" style="2" customWidth="1"/>
    <col min="15097" max="15097" width="7.375" style="2" customWidth="1"/>
    <col min="15098" max="15099" width="7.125" style="2" customWidth="1"/>
    <col min="15100" max="15100" width="5.75" style="2" customWidth="1"/>
    <col min="15101" max="15101" width="4.5" style="2" customWidth="1"/>
    <col min="15102" max="15102" width="5.625" style="2" customWidth="1"/>
    <col min="15103" max="15103" width="5.375" style="2" customWidth="1"/>
    <col min="15104" max="15104" width="5.625" style="2" customWidth="1"/>
    <col min="15105" max="15105" width="6.375" style="2" customWidth="1"/>
    <col min="15106" max="15106" width="5.625" style="2" customWidth="1"/>
    <col min="15107" max="15107" width="6.25" style="2" customWidth="1"/>
    <col min="15108" max="15345" width="9" style="2"/>
    <col min="15346" max="15346" width="4" style="2" customWidth="1"/>
    <col min="15347" max="15347" width="25.875" style="2" customWidth="1"/>
    <col min="15348" max="15348" width="5.75" style="2" customWidth="1"/>
    <col min="15349" max="15349" width="5.875" style="2" customWidth="1"/>
    <col min="15350" max="15351" width="5.75" style="2" customWidth="1"/>
    <col min="15352" max="15352" width="6.625" style="2" customWidth="1"/>
    <col min="15353" max="15353" width="7.375" style="2" customWidth="1"/>
    <col min="15354" max="15355" width="7.125" style="2" customWidth="1"/>
    <col min="15356" max="15356" width="5.75" style="2" customWidth="1"/>
    <col min="15357" max="15357" width="4.5" style="2" customWidth="1"/>
    <col min="15358" max="15358" width="5.625" style="2" customWidth="1"/>
    <col min="15359" max="15359" width="5.375" style="2" customWidth="1"/>
    <col min="15360" max="15360" width="5.625" style="2" customWidth="1"/>
    <col min="15361" max="15361" width="6.375" style="2" customWidth="1"/>
    <col min="15362" max="15362" width="5.625" style="2" customWidth="1"/>
    <col min="15363" max="15363" width="6.25" style="2" customWidth="1"/>
    <col min="15364" max="15601" width="9" style="2"/>
    <col min="15602" max="15602" width="4" style="2" customWidth="1"/>
    <col min="15603" max="15603" width="25.875" style="2" customWidth="1"/>
    <col min="15604" max="15604" width="5.75" style="2" customWidth="1"/>
    <col min="15605" max="15605" width="5.875" style="2" customWidth="1"/>
    <col min="15606" max="15607" width="5.75" style="2" customWidth="1"/>
    <col min="15608" max="15608" width="6.625" style="2" customWidth="1"/>
    <col min="15609" max="15609" width="7.375" style="2" customWidth="1"/>
    <col min="15610" max="15611" width="7.125" style="2" customWidth="1"/>
    <col min="15612" max="15612" width="5.75" style="2" customWidth="1"/>
    <col min="15613" max="15613" width="4.5" style="2" customWidth="1"/>
    <col min="15614" max="15614" width="5.625" style="2" customWidth="1"/>
    <col min="15615" max="15615" width="5.375" style="2" customWidth="1"/>
    <col min="15616" max="15616" width="5.625" style="2" customWidth="1"/>
    <col min="15617" max="15617" width="6.375" style="2" customWidth="1"/>
    <col min="15618" max="15618" width="5.625" style="2" customWidth="1"/>
    <col min="15619" max="15619" width="6.25" style="2" customWidth="1"/>
    <col min="15620" max="15857" width="9" style="2"/>
    <col min="15858" max="15858" width="4" style="2" customWidth="1"/>
    <col min="15859" max="15859" width="25.875" style="2" customWidth="1"/>
    <col min="15860" max="15860" width="5.75" style="2" customWidth="1"/>
    <col min="15861" max="15861" width="5.875" style="2" customWidth="1"/>
    <col min="15862" max="15863" width="5.75" style="2" customWidth="1"/>
    <col min="15864" max="15864" width="6.625" style="2" customWidth="1"/>
    <col min="15865" max="15865" width="7.375" style="2" customWidth="1"/>
    <col min="15866" max="15867" width="7.125" style="2" customWidth="1"/>
    <col min="15868" max="15868" width="5.75" style="2" customWidth="1"/>
    <col min="15869" max="15869" width="4.5" style="2" customWidth="1"/>
    <col min="15870" max="15870" width="5.625" style="2" customWidth="1"/>
    <col min="15871" max="15871" width="5.375" style="2" customWidth="1"/>
    <col min="15872" max="15872" width="5.625" style="2" customWidth="1"/>
    <col min="15873" max="15873" width="6.375" style="2" customWidth="1"/>
    <col min="15874" max="15874" width="5.625" style="2" customWidth="1"/>
    <col min="15875" max="15875" width="6.25" style="2" customWidth="1"/>
    <col min="15876" max="16113" width="9" style="2"/>
    <col min="16114" max="16114" width="4" style="2" customWidth="1"/>
    <col min="16115" max="16115" width="25.875" style="2" customWidth="1"/>
    <col min="16116" max="16116" width="5.75" style="2" customWidth="1"/>
    <col min="16117" max="16117" width="5.875" style="2" customWidth="1"/>
    <col min="16118" max="16119" width="5.75" style="2" customWidth="1"/>
    <col min="16120" max="16120" width="6.625" style="2" customWidth="1"/>
    <col min="16121" max="16121" width="7.375" style="2" customWidth="1"/>
    <col min="16122" max="16123" width="7.125" style="2" customWidth="1"/>
    <col min="16124" max="16124" width="5.75" style="2" customWidth="1"/>
    <col min="16125" max="16125" width="4.5" style="2" customWidth="1"/>
    <col min="16126" max="16126" width="5.625" style="2" customWidth="1"/>
    <col min="16127" max="16127" width="5.375" style="2" customWidth="1"/>
    <col min="16128" max="16128" width="5.625" style="2" customWidth="1"/>
    <col min="16129" max="16129" width="6.375" style="2" customWidth="1"/>
    <col min="16130" max="16130" width="5.625" style="2" customWidth="1"/>
    <col min="16131" max="16131" width="6.25" style="2" customWidth="1"/>
    <col min="16132" max="16384" width="9" style="2"/>
  </cols>
  <sheetData>
    <row r="1" spans="1:21" ht="28.5" customHeight="1" x14ac:dyDescent="0.25">
      <c r="A1" s="132" t="s">
        <v>277</v>
      </c>
      <c r="B1" s="132"/>
      <c r="C1" s="132"/>
      <c r="D1" s="132"/>
      <c r="E1" s="132"/>
      <c r="F1" s="132"/>
      <c r="G1" s="13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.5" hidden="1" customHeight="1" x14ac:dyDescent="0.25">
      <c r="A2" s="139"/>
      <c r="B2" s="133"/>
      <c r="C2" s="133"/>
      <c r="D2" s="133"/>
      <c r="E2" s="133"/>
      <c r="F2" s="133"/>
      <c r="G2" s="133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0.75" hidden="1" customHeight="1" x14ac:dyDescent="0.25">
      <c r="A3" s="124"/>
      <c r="B3" s="124"/>
      <c r="C3" s="124"/>
      <c r="D3" s="124"/>
      <c r="E3" s="124"/>
      <c r="F3" s="124"/>
      <c r="G3" s="124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3.25" customHeight="1" x14ac:dyDescent="0.25">
      <c r="A4" s="134" t="s">
        <v>0</v>
      </c>
      <c r="B4" s="136" t="s">
        <v>1</v>
      </c>
      <c r="C4" s="140" t="s">
        <v>310</v>
      </c>
      <c r="D4" s="140"/>
      <c r="E4" s="140"/>
      <c r="F4" s="140"/>
      <c r="G4" s="14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5.5" x14ac:dyDescent="0.25">
      <c r="A5" s="134"/>
      <c r="B5" s="137"/>
      <c r="C5" s="105" t="s">
        <v>308</v>
      </c>
      <c r="D5" s="110" t="s">
        <v>309</v>
      </c>
      <c r="E5" s="111" t="s">
        <v>306</v>
      </c>
      <c r="F5" s="109" t="s">
        <v>118</v>
      </c>
      <c r="G5" s="114" t="s">
        <v>316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3.75" customHeight="1" x14ac:dyDescent="0.25">
      <c r="A6" s="134"/>
      <c r="B6" s="138"/>
      <c r="C6" s="1" t="s">
        <v>33</v>
      </c>
      <c r="D6" s="1" t="s">
        <v>325</v>
      </c>
      <c r="E6" s="1" t="s">
        <v>42</v>
      </c>
      <c r="F6" s="1" t="s">
        <v>45</v>
      </c>
      <c r="G6" s="1" t="s">
        <v>319</v>
      </c>
      <c r="K6" s="34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" customHeight="1" x14ac:dyDescent="0.25">
      <c r="A7" s="3"/>
      <c r="B7" s="22"/>
      <c r="C7" s="3">
        <v>15</v>
      </c>
      <c r="D7" s="3">
        <v>15</v>
      </c>
      <c r="E7" s="3">
        <v>7</v>
      </c>
      <c r="F7" s="3">
        <v>59.8</v>
      </c>
      <c r="G7" s="3">
        <v>5</v>
      </c>
      <c r="K7" s="34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5" customFormat="1" x14ac:dyDescent="0.25">
      <c r="A8" s="82" t="s">
        <v>3</v>
      </c>
      <c r="B8" s="95" t="s">
        <v>171</v>
      </c>
      <c r="C8" s="82">
        <f t="shared" ref="C8:G8" si="0">+SUM(C9:C44)</f>
        <v>61</v>
      </c>
      <c r="D8" s="82">
        <f t="shared" si="0"/>
        <v>10</v>
      </c>
      <c r="E8" s="82">
        <f>+SUM(E9:E44)</f>
        <v>34</v>
      </c>
      <c r="F8" s="82">
        <f t="shared" si="0"/>
        <v>2</v>
      </c>
      <c r="G8" s="82">
        <f t="shared" si="0"/>
        <v>62</v>
      </c>
      <c r="H8" s="20"/>
      <c r="I8" s="18">
        <f>C7*C8</f>
        <v>915</v>
      </c>
      <c r="J8" s="18">
        <f t="shared" ref="J8:M8" si="1">D7*D8</f>
        <v>150</v>
      </c>
      <c r="K8" s="18">
        <f t="shared" si="1"/>
        <v>238</v>
      </c>
      <c r="L8" s="18">
        <f t="shared" si="1"/>
        <v>119.6</v>
      </c>
      <c r="M8" s="18">
        <f t="shared" si="1"/>
        <v>310</v>
      </c>
      <c r="N8" s="20">
        <f>SUM(I8:M8)</f>
        <v>1732.6</v>
      </c>
      <c r="O8" s="20"/>
      <c r="P8" s="20"/>
      <c r="Q8" s="20"/>
      <c r="R8" s="20"/>
      <c r="S8" s="20"/>
      <c r="T8" s="20"/>
      <c r="U8" s="20"/>
    </row>
    <row r="9" spans="1:21" x14ac:dyDescent="0.25">
      <c r="A9" s="94">
        <v>1</v>
      </c>
      <c r="B9" s="23" t="s">
        <v>141</v>
      </c>
      <c r="C9" s="94">
        <v>1</v>
      </c>
      <c r="D9" s="94"/>
      <c r="E9" s="94"/>
      <c r="F9" s="94">
        <v>1</v>
      </c>
      <c r="G9" s="94"/>
    </row>
    <row r="10" spans="1:21" x14ac:dyDescent="0.25">
      <c r="A10" s="7">
        <v>2</v>
      </c>
      <c r="B10" s="24" t="s">
        <v>142</v>
      </c>
      <c r="C10" s="7">
        <v>1</v>
      </c>
      <c r="D10" s="7"/>
      <c r="E10" s="37">
        <v>1</v>
      </c>
      <c r="F10" s="7"/>
      <c r="G10" s="7">
        <v>5</v>
      </c>
    </row>
    <row r="11" spans="1:21" x14ac:dyDescent="0.25">
      <c r="A11" s="7">
        <v>3</v>
      </c>
      <c r="B11" s="24" t="s">
        <v>143</v>
      </c>
      <c r="C11" s="7">
        <v>1</v>
      </c>
      <c r="D11" s="7"/>
      <c r="E11" s="37">
        <v>1</v>
      </c>
      <c r="F11" s="7"/>
      <c r="G11" s="7"/>
    </row>
    <row r="12" spans="1:21" x14ac:dyDescent="0.25">
      <c r="A12" s="7">
        <v>4</v>
      </c>
      <c r="B12" s="24" t="s">
        <v>144</v>
      </c>
      <c r="C12" s="7">
        <v>2</v>
      </c>
      <c r="D12" s="7">
        <v>1</v>
      </c>
      <c r="E12" s="37">
        <v>1</v>
      </c>
      <c r="F12" s="7"/>
      <c r="G12" s="7">
        <v>5</v>
      </c>
    </row>
    <row r="13" spans="1:21" x14ac:dyDescent="0.25">
      <c r="A13" s="7">
        <v>5</v>
      </c>
      <c r="B13" s="24" t="s">
        <v>145</v>
      </c>
      <c r="C13" s="7">
        <v>6</v>
      </c>
      <c r="D13" s="7"/>
      <c r="E13" s="37"/>
      <c r="F13" s="7"/>
      <c r="G13" s="7"/>
    </row>
    <row r="14" spans="1:21" x14ac:dyDescent="0.25">
      <c r="A14" s="7">
        <v>6</v>
      </c>
      <c r="B14" s="24" t="s">
        <v>146</v>
      </c>
      <c r="C14" s="7">
        <v>2</v>
      </c>
      <c r="D14" s="7"/>
      <c r="E14" s="37">
        <v>2</v>
      </c>
      <c r="F14" s="7"/>
      <c r="G14" s="7">
        <v>5</v>
      </c>
    </row>
    <row r="15" spans="1:21" x14ac:dyDescent="0.25">
      <c r="A15" s="7">
        <v>7</v>
      </c>
      <c r="B15" s="24" t="s">
        <v>147</v>
      </c>
      <c r="C15" s="7">
        <v>3</v>
      </c>
      <c r="D15" s="7"/>
      <c r="E15" s="37"/>
      <c r="F15" s="7"/>
      <c r="G15" s="7"/>
    </row>
    <row r="16" spans="1:21" x14ac:dyDescent="0.25">
      <c r="A16" s="7">
        <v>8</v>
      </c>
      <c r="B16" s="24" t="s">
        <v>148</v>
      </c>
      <c r="C16" s="7">
        <v>2</v>
      </c>
      <c r="D16" s="7"/>
      <c r="E16" s="5">
        <v>2</v>
      </c>
      <c r="F16" s="5"/>
      <c r="G16" s="5"/>
    </row>
    <row r="17" spans="1:21" x14ac:dyDescent="0.25">
      <c r="A17" s="7">
        <v>9</v>
      </c>
      <c r="B17" s="24" t="s">
        <v>149</v>
      </c>
      <c r="C17" s="7">
        <v>2</v>
      </c>
      <c r="D17" s="7"/>
      <c r="E17" s="5">
        <v>3</v>
      </c>
      <c r="F17" s="5"/>
      <c r="G17" s="5">
        <v>5</v>
      </c>
    </row>
    <row r="18" spans="1:21" x14ac:dyDescent="0.25">
      <c r="A18" s="7">
        <v>10</v>
      </c>
      <c r="B18" s="24" t="s">
        <v>150</v>
      </c>
      <c r="C18" s="7">
        <v>3</v>
      </c>
      <c r="D18" s="7"/>
      <c r="E18" s="5">
        <v>2</v>
      </c>
      <c r="F18" s="5"/>
      <c r="G18" s="5">
        <v>5</v>
      </c>
    </row>
    <row r="19" spans="1:21" x14ac:dyDescent="0.25">
      <c r="A19" s="7">
        <v>11</v>
      </c>
      <c r="B19" s="24" t="s">
        <v>151</v>
      </c>
      <c r="C19" s="7">
        <v>1</v>
      </c>
      <c r="D19" s="7"/>
      <c r="E19" s="5"/>
      <c r="F19" s="5"/>
      <c r="G19" s="5">
        <v>6</v>
      </c>
    </row>
    <row r="20" spans="1:21" x14ac:dyDescent="0.25">
      <c r="A20" s="7">
        <v>12</v>
      </c>
      <c r="B20" s="24" t="s">
        <v>152</v>
      </c>
      <c r="C20" s="7">
        <v>1</v>
      </c>
      <c r="D20" s="7"/>
      <c r="E20" s="5"/>
      <c r="F20" s="5"/>
      <c r="G20" s="5">
        <v>5</v>
      </c>
    </row>
    <row r="21" spans="1:21" x14ac:dyDescent="0.25">
      <c r="A21" s="7">
        <v>13</v>
      </c>
      <c r="B21" s="24" t="s">
        <v>153</v>
      </c>
      <c r="C21" s="7">
        <v>2</v>
      </c>
      <c r="D21" s="7"/>
      <c r="E21" s="5"/>
      <c r="F21" s="5"/>
      <c r="G21" s="5"/>
    </row>
    <row r="22" spans="1:21" x14ac:dyDescent="0.25">
      <c r="A22" s="7">
        <v>14</v>
      </c>
      <c r="B22" s="24" t="s">
        <v>154</v>
      </c>
      <c r="C22" s="7">
        <v>1</v>
      </c>
      <c r="D22" s="7"/>
      <c r="E22" s="5"/>
      <c r="F22" s="5"/>
      <c r="G22" s="5"/>
    </row>
    <row r="23" spans="1:21" x14ac:dyDescent="0.25">
      <c r="A23" s="7">
        <v>15</v>
      </c>
      <c r="B23" s="24" t="s">
        <v>155</v>
      </c>
      <c r="C23" s="7">
        <v>2</v>
      </c>
      <c r="D23" s="5"/>
      <c r="E23" s="5"/>
      <c r="F23" s="5"/>
      <c r="G23" s="5"/>
    </row>
    <row r="24" spans="1:21" x14ac:dyDescent="0.25">
      <c r="A24" s="7">
        <v>16</v>
      </c>
      <c r="B24" s="24" t="s">
        <v>156</v>
      </c>
      <c r="C24" s="7">
        <v>3</v>
      </c>
      <c r="D24" s="5"/>
      <c r="E24" s="5"/>
      <c r="F24" s="5"/>
      <c r="G24" s="5">
        <v>5</v>
      </c>
    </row>
    <row r="25" spans="1:21" x14ac:dyDescent="0.25">
      <c r="A25" s="7">
        <v>17</v>
      </c>
      <c r="B25" s="24" t="s">
        <v>157</v>
      </c>
      <c r="C25" s="7">
        <v>1</v>
      </c>
      <c r="D25" s="7"/>
      <c r="E25" s="7"/>
      <c r="F25" s="7"/>
      <c r="G25" s="7">
        <v>5</v>
      </c>
    </row>
    <row r="26" spans="1:21" s="8" customFormat="1" x14ac:dyDescent="0.25">
      <c r="A26" s="7">
        <v>18</v>
      </c>
      <c r="B26" s="24" t="s">
        <v>158</v>
      </c>
      <c r="C26" s="7">
        <v>4</v>
      </c>
      <c r="D26" s="43"/>
      <c r="E26" s="7">
        <v>4</v>
      </c>
      <c r="F26" s="43"/>
      <c r="G26" s="7">
        <v>5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7">
        <v>19</v>
      </c>
      <c r="B27" s="24" t="s">
        <v>251</v>
      </c>
      <c r="C27" s="7">
        <v>3</v>
      </c>
      <c r="D27" s="7"/>
      <c r="E27" s="7"/>
      <c r="F27" s="7"/>
      <c r="G27" s="7"/>
    </row>
    <row r="28" spans="1:21" x14ac:dyDescent="0.25">
      <c r="A28" s="7">
        <v>20</v>
      </c>
      <c r="B28" s="24" t="s">
        <v>7</v>
      </c>
      <c r="C28" s="7">
        <v>2</v>
      </c>
      <c r="D28" s="7"/>
      <c r="E28" s="7">
        <v>2</v>
      </c>
      <c r="F28" s="7"/>
      <c r="G28" s="7"/>
    </row>
    <row r="29" spans="1:21" x14ac:dyDescent="0.25">
      <c r="A29" s="7">
        <v>21</v>
      </c>
      <c r="B29" s="24" t="s">
        <v>159</v>
      </c>
      <c r="C29" s="7">
        <v>3</v>
      </c>
      <c r="D29" s="7"/>
      <c r="E29" s="7"/>
      <c r="F29" s="7"/>
      <c r="G29" s="7"/>
    </row>
    <row r="30" spans="1:21" x14ac:dyDescent="0.25">
      <c r="A30" s="7">
        <v>22</v>
      </c>
      <c r="B30" s="24" t="s">
        <v>160</v>
      </c>
      <c r="C30" s="7">
        <v>2</v>
      </c>
      <c r="D30" s="7"/>
      <c r="E30" s="7"/>
      <c r="F30" s="7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7">
        <v>23</v>
      </c>
      <c r="B31" s="24" t="s">
        <v>161</v>
      </c>
      <c r="C31" s="7">
        <v>2</v>
      </c>
      <c r="D31" s="7">
        <v>2</v>
      </c>
      <c r="E31" s="7">
        <v>4</v>
      </c>
      <c r="F31" s="7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7">
        <v>24</v>
      </c>
      <c r="B32" s="24" t="s">
        <v>162</v>
      </c>
      <c r="C32" s="7">
        <v>6</v>
      </c>
      <c r="D32" s="7"/>
      <c r="E32" s="7"/>
      <c r="F32" s="7"/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7">
        <v>25</v>
      </c>
      <c r="B33" s="24" t="s">
        <v>223</v>
      </c>
      <c r="C33" s="7">
        <v>2</v>
      </c>
      <c r="D33" s="7"/>
      <c r="E33" s="7">
        <v>2</v>
      </c>
      <c r="F33" s="7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7">
        <v>26</v>
      </c>
      <c r="B34" s="24" t="s">
        <v>163</v>
      </c>
      <c r="C34" s="7">
        <v>1</v>
      </c>
      <c r="D34" s="7"/>
      <c r="E34" s="7"/>
      <c r="F34" s="7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7">
        <v>27</v>
      </c>
      <c r="B35" s="24" t="s">
        <v>8</v>
      </c>
      <c r="C35" s="7">
        <v>1</v>
      </c>
      <c r="D35" s="7"/>
      <c r="E35" s="7"/>
      <c r="F35" s="7"/>
      <c r="G35" s="7">
        <v>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7">
        <v>28</v>
      </c>
      <c r="B36" s="24" t="s">
        <v>164</v>
      </c>
      <c r="C36" s="7">
        <v>1</v>
      </c>
      <c r="D36" s="7"/>
      <c r="E36" s="7"/>
      <c r="F36" s="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7">
        <v>29</v>
      </c>
      <c r="B37" s="24" t="s">
        <v>250</v>
      </c>
      <c r="C37" s="7"/>
      <c r="D37" s="7">
        <v>2</v>
      </c>
      <c r="E37" s="7">
        <v>2</v>
      </c>
      <c r="F37" s="7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7">
        <v>30</v>
      </c>
      <c r="B38" s="24" t="s">
        <v>166</v>
      </c>
      <c r="C38" s="7"/>
      <c r="D38" s="7">
        <v>1</v>
      </c>
      <c r="E38" s="7"/>
      <c r="F38" s="7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7">
        <v>31</v>
      </c>
      <c r="B39" s="24" t="s">
        <v>249</v>
      </c>
      <c r="C39" s="7"/>
      <c r="D39" s="7">
        <v>1</v>
      </c>
      <c r="E39" s="7"/>
      <c r="F39" s="7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7">
        <v>32</v>
      </c>
      <c r="B40" s="24" t="s">
        <v>167</v>
      </c>
      <c r="C40" s="7"/>
      <c r="D40" s="7">
        <v>3</v>
      </c>
      <c r="E40" s="37"/>
      <c r="F40" s="7"/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7">
        <v>33</v>
      </c>
      <c r="B41" s="24" t="s">
        <v>168</v>
      </c>
      <c r="C41" s="7"/>
      <c r="D41" s="7"/>
      <c r="E41" s="37">
        <v>1</v>
      </c>
      <c r="F41" s="7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7">
        <v>34</v>
      </c>
      <c r="B42" s="24" t="s">
        <v>169</v>
      </c>
      <c r="C42" s="7"/>
      <c r="D42" s="7"/>
      <c r="E42" s="37">
        <v>5</v>
      </c>
      <c r="F42" s="7">
        <v>1</v>
      </c>
      <c r="G42" s="7">
        <v>3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7">
        <v>35</v>
      </c>
      <c r="B43" s="24" t="s">
        <v>172</v>
      </c>
      <c r="C43" s="7"/>
      <c r="D43" s="7"/>
      <c r="E43" s="37">
        <v>2</v>
      </c>
      <c r="F43" s="7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73">
        <v>36</v>
      </c>
      <c r="B44" s="71" t="s">
        <v>170</v>
      </c>
      <c r="C44" s="73"/>
      <c r="D44" s="73"/>
      <c r="E44" s="73"/>
      <c r="F44" s="73"/>
      <c r="G44" s="73">
        <v>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32" customFormat="1" ht="26.25" customHeight="1" x14ac:dyDescent="0.25">
      <c r="A45" s="107"/>
      <c r="B45" s="107" t="s">
        <v>10</v>
      </c>
      <c r="C45" s="108">
        <f>+C8</f>
        <v>61</v>
      </c>
      <c r="D45" s="108">
        <f t="shared" ref="D45:G45" si="2">+D8</f>
        <v>10</v>
      </c>
      <c r="E45" s="108">
        <f t="shared" si="2"/>
        <v>34</v>
      </c>
      <c r="F45" s="108">
        <f t="shared" si="2"/>
        <v>2</v>
      </c>
      <c r="G45" s="108">
        <f t="shared" si="2"/>
        <v>62</v>
      </c>
    </row>
  </sheetData>
  <mergeCells count="6">
    <mergeCell ref="A1:G1"/>
    <mergeCell ref="A2:G2"/>
    <mergeCell ref="A3:G3"/>
    <mergeCell ref="A4:A6"/>
    <mergeCell ref="B4:B6"/>
    <mergeCell ref="C4:G4"/>
  </mergeCells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F9" sqref="F9"/>
    </sheetView>
  </sheetViews>
  <sheetFormatPr defaultRowHeight="15.75" x14ac:dyDescent="0.25"/>
  <cols>
    <col min="1" max="1" width="7.625" style="10" customWidth="1"/>
    <col min="2" max="2" width="53.375" style="10" customWidth="1"/>
    <col min="3" max="3" width="32.75" style="68" customWidth="1"/>
    <col min="4" max="17" width="9" style="10"/>
    <col min="18" max="237" width="9" style="2"/>
    <col min="238" max="238" width="4" style="2" customWidth="1"/>
    <col min="239" max="239" width="25.875" style="2" customWidth="1"/>
    <col min="240" max="240" width="5.75" style="2" customWidth="1"/>
    <col min="241" max="241" width="5.875" style="2" customWidth="1"/>
    <col min="242" max="243" width="5.75" style="2" customWidth="1"/>
    <col min="244" max="244" width="6.625" style="2" customWidth="1"/>
    <col min="245" max="245" width="7.375" style="2" customWidth="1"/>
    <col min="246" max="247" width="7.125" style="2" customWidth="1"/>
    <col min="248" max="248" width="5.75" style="2" customWidth="1"/>
    <col min="249" max="249" width="4.5" style="2" customWidth="1"/>
    <col min="250" max="250" width="5.625" style="2" customWidth="1"/>
    <col min="251" max="251" width="5.375" style="2" customWidth="1"/>
    <col min="252" max="252" width="5.625" style="2" customWidth="1"/>
    <col min="253" max="253" width="6.375" style="2" customWidth="1"/>
    <col min="254" max="254" width="5.625" style="2" customWidth="1"/>
    <col min="255" max="255" width="6.25" style="2" customWidth="1"/>
    <col min="256" max="493" width="9" style="2"/>
    <col min="494" max="494" width="4" style="2" customWidth="1"/>
    <col min="495" max="495" width="25.875" style="2" customWidth="1"/>
    <col min="496" max="496" width="5.75" style="2" customWidth="1"/>
    <col min="497" max="497" width="5.875" style="2" customWidth="1"/>
    <col min="498" max="499" width="5.75" style="2" customWidth="1"/>
    <col min="500" max="500" width="6.625" style="2" customWidth="1"/>
    <col min="501" max="501" width="7.375" style="2" customWidth="1"/>
    <col min="502" max="503" width="7.125" style="2" customWidth="1"/>
    <col min="504" max="504" width="5.75" style="2" customWidth="1"/>
    <col min="505" max="505" width="4.5" style="2" customWidth="1"/>
    <col min="506" max="506" width="5.625" style="2" customWidth="1"/>
    <col min="507" max="507" width="5.375" style="2" customWidth="1"/>
    <col min="508" max="508" width="5.625" style="2" customWidth="1"/>
    <col min="509" max="509" width="6.375" style="2" customWidth="1"/>
    <col min="510" max="510" width="5.625" style="2" customWidth="1"/>
    <col min="511" max="511" width="6.25" style="2" customWidth="1"/>
    <col min="512" max="749" width="9" style="2"/>
    <col min="750" max="750" width="4" style="2" customWidth="1"/>
    <col min="751" max="751" width="25.875" style="2" customWidth="1"/>
    <col min="752" max="752" width="5.75" style="2" customWidth="1"/>
    <col min="753" max="753" width="5.875" style="2" customWidth="1"/>
    <col min="754" max="755" width="5.75" style="2" customWidth="1"/>
    <col min="756" max="756" width="6.625" style="2" customWidth="1"/>
    <col min="757" max="757" width="7.375" style="2" customWidth="1"/>
    <col min="758" max="759" width="7.125" style="2" customWidth="1"/>
    <col min="760" max="760" width="5.75" style="2" customWidth="1"/>
    <col min="761" max="761" width="4.5" style="2" customWidth="1"/>
    <col min="762" max="762" width="5.625" style="2" customWidth="1"/>
    <col min="763" max="763" width="5.375" style="2" customWidth="1"/>
    <col min="764" max="764" width="5.625" style="2" customWidth="1"/>
    <col min="765" max="765" width="6.375" style="2" customWidth="1"/>
    <col min="766" max="766" width="5.625" style="2" customWidth="1"/>
    <col min="767" max="767" width="6.25" style="2" customWidth="1"/>
    <col min="768" max="1005" width="9" style="2"/>
    <col min="1006" max="1006" width="4" style="2" customWidth="1"/>
    <col min="1007" max="1007" width="25.875" style="2" customWidth="1"/>
    <col min="1008" max="1008" width="5.75" style="2" customWidth="1"/>
    <col min="1009" max="1009" width="5.875" style="2" customWidth="1"/>
    <col min="1010" max="1011" width="5.75" style="2" customWidth="1"/>
    <col min="1012" max="1012" width="6.625" style="2" customWidth="1"/>
    <col min="1013" max="1013" width="7.375" style="2" customWidth="1"/>
    <col min="1014" max="1015" width="7.125" style="2" customWidth="1"/>
    <col min="1016" max="1016" width="5.75" style="2" customWidth="1"/>
    <col min="1017" max="1017" width="4.5" style="2" customWidth="1"/>
    <col min="1018" max="1018" width="5.625" style="2" customWidth="1"/>
    <col min="1019" max="1019" width="5.375" style="2" customWidth="1"/>
    <col min="1020" max="1020" width="5.625" style="2" customWidth="1"/>
    <col min="1021" max="1021" width="6.375" style="2" customWidth="1"/>
    <col min="1022" max="1022" width="5.625" style="2" customWidth="1"/>
    <col min="1023" max="1023" width="6.25" style="2" customWidth="1"/>
    <col min="1024" max="1261" width="9" style="2"/>
    <col min="1262" max="1262" width="4" style="2" customWidth="1"/>
    <col min="1263" max="1263" width="25.875" style="2" customWidth="1"/>
    <col min="1264" max="1264" width="5.75" style="2" customWidth="1"/>
    <col min="1265" max="1265" width="5.875" style="2" customWidth="1"/>
    <col min="1266" max="1267" width="5.75" style="2" customWidth="1"/>
    <col min="1268" max="1268" width="6.625" style="2" customWidth="1"/>
    <col min="1269" max="1269" width="7.375" style="2" customWidth="1"/>
    <col min="1270" max="1271" width="7.125" style="2" customWidth="1"/>
    <col min="1272" max="1272" width="5.75" style="2" customWidth="1"/>
    <col min="1273" max="1273" width="4.5" style="2" customWidth="1"/>
    <col min="1274" max="1274" width="5.625" style="2" customWidth="1"/>
    <col min="1275" max="1275" width="5.375" style="2" customWidth="1"/>
    <col min="1276" max="1276" width="5.625" style="2" customWidth="1"/>
    <col min="1277" max="1277" width="6.375" style="2" customWidth="1"/>
    <col min="1278" max="1278" width="5.625" style="2" customWidth="1"/>
    <col min="1279" max="1279" width="6.25" style="2" customWidth="1"/>
    <col min="1280" max="1517" width="9" style="2"/>
    <col min="1518" max="1518" width="4" style="2" customWidth="1"/>
    <col min="1519" max="1519" width="25.875" style="2" customWidth="1"/>
    <col min="1520" max="1520" width="5.75" style="2" customWidth="1"/>
    <col min="1521" max="1521" width="5.875" style="2" customWidth="1"/>
    <col min="1522" max="1523" width="5.75" style="2" customWidth="1"/>
    <col min="1524" max="1524" width="6.625" style="2" customWidth="1"/>
    <col min="1525" max="1525" width="7.375" style="2" customWidth="1"/>
    <col min="1526" max="1527" width="7.125" style="2" customWidth="1"/>
    <col min="1528" max="1528" width="5.75" style="2" customWidth="1"/>
    <col min="1529" max="1529" width="4.5" style="2" customWidth="1"/>
    <col min="1530" max="1530" width="5.625" style="2" customWidth="1"/>
    <col min="1531" max="1531" width="5.375" style="2" customWidth="1"/>
    <col min="1532" max="1532" width="5.625" style="2" customWidth="1"/>
    <col min="1533" max="1533" width="6.375" style="2" customWidth="1"/>
    <col min="1534" max="1534" width="5.625" style="2" customWidth="1"/>
    <col min="1535" max="1535" width="6.25" style="2" customWidth="1"/>
    <col min="1536" max="1773" width="9" style="2"/>
    <col min="1774" max="1774" width="4" style="2" customWidth="1"/>
    <col min="1775" max="1775" width="25.875" style="2" customWidth="1"/>
    <col min="1776" max="1776" width="5.75" style="2" customWidth="1"/>
    <col min="1777" max="1777" width="5.875" style="2" customWidth="1"/>
    <col min="1778" max="1779" width="5.75" style="2" customWidth="1"/>
    <col min="1780" max="1780" width="6.625" style="2" customWidth="1"/>
    <col min="1781" max="1781" width="7.375" style="2" customWidth="1"/>
    <col min="1782" max="1783" width="7.125" style="2" customWidth="1"/>
    <col min="1784" max="1784" width="5.75" style="2" customWidth="1"/>
    <col min="1785" max="1785" width="4.5" style="2" customWidth="1"/>
    <col min="1786" max="1786" width="5.625" style="2" customWidth="1"/>
    <col min="1787" max="1787" width="5.375" style="2" customWidth="1"/>
    <col min="1788" max="1788" width="5.625" style="2" customWidth="1"/>
    <col min="1789" max="1789" width="6.375" style="2" customWidth="1"/>
    <col min="1790" max="1790" width="5.625" style="2" customWidth="1"/>
    <col min="1791" max="1791" width="6.25" style="2" customWidth="1"/>
    <col min="1792" max="2029" width="9" style="2"/>
    <col min="2030" max="2030" width="4" style="2" customWidth="1"/>
    <col min="2031" max="2031" width="25.875" style="2" customWidth="1"/>
    <col min="2032" max="2032" width="5.75" style="2" customWidth="1"/>
    <col min="2033" max="2033" width="5.875" style="2" customWidth="1"/>
    <col min="2034" max="2035" width="5.75" style="2" customWidth="1"/>
    <col min="2036" max="2036" width="6.625" style="2" customWidth="1"/>
    <col min="2037" max="2037" width="7.375" style="2" customWidth="1"/>
    <col min="2038" max="2039" width="7.125" style="2" customWidth="1"/>
    <col min="2040" max="2040" width="5.75" style="2" customWidth="1"/>
    <col min="2041" max="2041" width="4.5" style="2" customWidth="1"/>
    <col min="2042" max="2042" width="5.625" style="2" customWidth="1"/>
    <col min="2043" max="2043" width="5.375" style="2" customWidth="1"/>
    <col min="2044" max="2044" width="5.625" style="2" customWidth="1"/>
    <col min="2045" max="2045" width="6.375" style="2" customWidth="1"/>
    <col min="2046" max="2046" width="5.625" style="2" customWidth="1"/>
    <col min="2047" max="2047" width="6.25" style="2" customWidth="1"/>
    <col min="2048" max="2285" width="9" style="2"/>
    <col min="2286" max="2286" width="4" style="2" customWidth="1"/>
    <col min="2287" max="2287" width="25.875" style="2" customWidth="1"/>
    <col min="2288" max="2288" width="5.75" style="2" customWidth="1"/>
    <col min="2289" max="2289" width="5.875" style="2" customWidth="1"/>
    <col min="2290" max="2291" width="5.75" style="2" customWidth="1"/>
    <col min="2292" max="2292" width="6.625" style="2" customWidth="1"/>
    <col min="2293" max="2293" width="7.375" style="2" customWidth="1"/>
    <col min="2294" max="2295" width="7.125" style="2" customWidth="1"/>
    <col min="2296" max="2296" width="5.75" style="2" customWidth="1"/>
    <col min="2297" max="2297" width="4.5" style="2" customWidth="1"/>
    <col min="2298" max="2298" width="5.625" style="2" customWidth="1"/>
    <col min="2299" max="2299" width="5.375" style="2" customWidth="1"/>
    <col min="2300" max="2300" width="5.625" style="2" customWidth="1"/>
    <col min="2301" max="2301" width="6.375" style="2" customWidth="1"/>
    <col min="2302" max="2302" width="5.625" style="2" customWidth="1"/>
    <col min="2303" max="2303" width="6.25" style="2" customWidth="1"/>
    <col min="2304" max="2541" width="9" style="2"/>
    <col min="2542" max="2542" width="4" style="2" customWidth="1"/>
    <col min="2543" max="2543" width="25.875" style="2" customWidth="1"/>
    <col min="2544" max="2544" width="5.75" style="2" customWidth="1"/>
    <col min="2545" max="2545" width="5.875" style="2" customWidth="1"/>
    <col min="2546" max="2547" width="5.75" style="2" customWidth="1"/>
    <col min="2548" max="2548" width="6.625" style="2" customWidth="1"/>
    <col min="2549" max="2549" width="7.375" style="2" customWidth="1"/>
    <col min="2550" max="2551" width="7.125" style="2" customWidth="1"/>
    <col min="2552" max="2552" width="5.75" style="2" customWidth="1"/>
    <col min="2553" max="2553" width="4.5" style="2" customWidth="1"/>
    <col min="2554" max="2554" width="5.625" style="2" customWidth="1"/>
    <col min="2555" max="2555" width="5.375" style="2" customWidth="1"/>
    <col min="2556" max="2556" width="5.625" style="2" customWidth="1"/>
    <col min="2557" max="2557" width="6.375" style="2" customWidth="1"/>
    <col min="2558" max="2558" width="5.625" style="2" customWidth="1"/>
    <col min="2559" max="2559" width="6.25" style="2" customWidth="1"/>
    <col min="2560" max="2797" width="9" style="2"/>
    <col min="2798" max="2798" width="4" style="2" customWidth="1"/>
    <col min="2799" max="2799" width="25.875" style="2" customWidth="1"/>
    <col min="2800" max="2800" width="5.75" style="2" customWidth="1"/>
    <col min="2801" max="2801" width="5.875" style="2" customWidth="1"/>
    <col min="2802" max="2803" width="5.75" style="2" customWidth="1"/>
    <col min="2804" max="2804" width="6.625" style="2" customWidth="1"/>
    <col min="2805" max="2805" width="7.375" style="2" customWidth="1"/>
    <col min="2806" max="2807" width="7.125" style="2" customWidth="1"/>
    <col min="2808" max="2808" width="5.75" style="2" customWidth="1"/>
    <col min="2809" max="2809" width="4.5" style="2" customWidth="1"/>
    <col min="2810" max="2810" width="5.625" style="2" customWidth="1"/>
    <col min="2811" max="2811" width="5.375" style="2" customWidth="1"/>
    <col min="2812" max="2812" width="5.625" style="2" customWidth="1"/>
    <col min="2813" max="2813" width="6.375" style="2" customWidth="1"/>
    <col min="2814" max="2814" width="5.625" style="2" customWidth="1"/>
    <col min="2815" max="2815" width="6.25" style="2" customWidth="1"/>
    <col min="2816" max="3053" width="9" style="2"/>
    <col min="3054" max="3054" width="4" style="2" customWidth="1"/>
    <col min="3055" max="3055" width="25.875" style="2" customWidth="1"/>
    <col min="3056" max="3056" width="5.75" style="2" customWidth="1"/>
    <col min="3057" max="3057" width="5.875" style="2" customWidth="1"/>
    <col min="3058" max="3059" width="5.75" style="2" customWidth="1"/>
    <col min="3060" max="3060" width="6.625" style="2" customWidth="1"/>
    <col min="3061" max="3061" width="7.375" style="2" customWidth="1"/>
    <col min="3062" max="3063" width="7.125" style="2" customWidth="1"/>
    <col min="3064" max="3064" width="5.75" style="2" customWidth="1"/>
    <col min="3065" max="3065" width="4.5" style="2" customWidth="1"/>
    <col min="3066" max="3066" width="5.625" style="2" customWidth="1"/>
    <col min="3067" max="3067" width="5.375" style="2" customWidth="1"/>
    <col min="3068" max="3068" width="5.625" style="2" customWidth="1"/>
    <col min="3069" max="3069" width="6.375" style="2" customWidth="1"/>
    <col min="3070" max="3070" width="5.625" style="2" customWidth="1"/>
    <col min="3071" max="3071" width="6.25" style="2" customWidth="1"/>
    <col min="3072" max="3309" width="9" style="2"/>
    <col min="3310" max="3310" width="4" style="2" customWidth="1"/>
    <col min="3311" max="3311" width="25.875" style="2" customWidth="1"/>
    <col min="3312" max="3312" width="5.75" style="2" customWidth="1"/>
    <col min="3313" max="3313" width="5.875" style="2" customWidth="1"/>
    <col min="3314" max="3315" width="5.75" style="2" customWidth="1"/>
    <col min="3316" max="3316" width="6.625" style="2" customWidth="1"/>
    <col min="3317" max="3317" width="7.375" style="2" customWidth="1"/>
    <col min="3318" max="3319" width="7.125" style="2" customWidth="1"/>
    <col min="3320" max="3320" width="5.75" style="2" customWidth="1"/>
    <col min="3321" max="3321" width="4.5" style="2" customWidth="1"/>
    <col min="3322" max="3322" width="5.625" style="2" customWidth="1"/>
    <col min="3323" max="3323" width="5.375" style="2" customWidth="1"/>
    <col min="3324" max="3324" width="5.625" style="2" customWidth="1"/>
    <col min="3325" max="3325" width="6.375" style="2" customWidth="1"/>
    <col min="3326" max="3326" width="5.625" style="2" customWidth="1"/>
    <col min="3327" max="3327" width="6.25" style="2" customWidth="1"/>
    <col min="3328" max="3565" width="9" style="2"/>
    <col min="3566" max="3566" width="4" style="2" customWidth="1"/>
    <col min="3567" max="3567" width="25.875" style="2" customWidth="1"/>
    <col min="3568" max="3568" width="5.75" style="2" customWidth="1"/>
    <col min="3569" max="3569" width="5.875" style="2" customWidth="1"/>
    <col min="3570" max="3571" width="5.75" style="2" customWidth="1"/>
    <col min="3572" max="3572" width="6.625" style="2" customWidth="1"/>
    <col min="3573" max="3573" width="7.375" style="2" customWidth="1"/>
    <col min="3574" max="3575" width="7.125" style="2" customWidth="1"/>
    <col min="3576" max="3576" width="5.75" style="2" customWidth="1"/>
    <col min="3577" max="3577" width="4.5" style="2" customWidth="1"/>
    <col min="3578" max="3578" width="5.625" style="2" customWidth="1"/>
    <col min="3579" max="3579" width="5.375" style="2" customWidth="1"/>
    <col min="3580" max="3580" width="5.625" style="2" customWidth="1"/>
    <col min="3581" max="3581" width="6.375" style="2" customWidth="1"/>
    <col min="3582" max="3582" width="5.625" style="2" customWidth="1"/>
    <col min="3583" max="3583" width="6.25" style="2" customWidth="1"/>
    <col min="3584" max="3821" width="9" style="2"/>
    <col min="3822" max="3822" width="4" style="2" customWidth="1"/>
    <col min="3823" max="3823" width="25.875" style="2" customWidth="1"/>
    <col min="3824" max="3824" width="5.75" style="2" customWidth="1"/>
    <col min="3825" max="3825" width="5.875" style="2" customWidth="1"/>
    <col min="3826" max="3827" width="5.75" style="2" customWidth="1"/>
    <col min="3828" max="3828" width="6.625" style="2" customWidth="1"/>
    <col min="3829" max="3829" width="7.375" style="2" customWidth="1"/>
    <col min="3830" max="3831" width="7.125" style="2" customWidth="1"/>
    <col min="3832" max="3832" width="5.75" style="2" customWidth="1"/>
    <col min="3833" max="3833" width="4.5" style="2" customWidth="1"/>
    <col min="3834" max="3834" width="5.625" style="2" customWidth="1"/>
    <col min="3835" max="3835" width="5.375" style="2" customWidth="1"/>
    <col min="3836" max="3836" width="5.625" style="2" customWidth="1"/>
    <col min="3837" max="3837" width="6.375" style="2" customWidth="1"/>
    <col min="3838" max="3838" width="5.625" style="2" customWidth="1"/>
    <col min="3839" max="3839" width="6.25" style="2" customWidth="1"/>
    <col min="3840" max="4077" width="9" style="2"/>
    <col min="4078" max="4078" width="4" style="2" customWidth="1"/>
    <col min="4079" max="4079" width="25.875" style="2" customWidth="1"/>
    <col min="4080" max="4080" width="5.75" style="2" customWidth="1"/>
    <col min="4081" max="4081" width="5.875" style="2" customWidth="1"/>
    <col min="4082" max="4083" width="5.75" style="2" customWidth="1"/>
    <col min="4084" max="4084" width="6.625" style="2" customWidth="1"/>
    <col min="4085" max="4085" width="7.375" style="2" customWidth="1"/>
    <col min="4086" max="4087" width="7.125" style="2" customWidth="1"/>
    <col min="4088" max="4088" width="5.75" style="2" customWidth="1"/>
    <col min="4089" max="4089" width="4.5" style="2" customWidth="1"/>
    <col min="4090" max="4090" width="5.625" style="2" customWidth="1"/>
    <col min="4091" max="4091" width="5.375" style="2" customWidth="1"/>
    <col min="4092" max="4092" width="5.625" style="2" customWidth="1"/>
    <col min="4093" max="4093" width="6.375" style="2" customWidth="1"/>
    <col min="4094" max="4094" width="5.625" style="2" customWidth="1"/>
    <col min="4095" max="4095" width="6.25" style="2" customWidth="1"/>
    <col min="4096" max="4333" width="9" style="2"/>
    <col min="4334" max="4334" width="4" style="2" customWidth="1"/>
    <col min="4335" max="4335" width="25.875" style="2" customWidth="1"/>
    <col min="4336" max="4336" width="5.75" style="2" customWidth="1"/>
    <col min="4337" max="4337" width="5.875" style="2" customWidth="1"/>
    <col min="4338" max="4339" width="5.75" style="2" customWidth="1"/>
    <col min="4340" max="4340" width="6.625" style="2" customWidth="1"/>
    <col min="4341" max="4341" width="7.375" style="2" customWidth="1"/>
    <col min="4342" max="4343" width="7.125" style="2" customWidth="1"/>
    <col min="4344" max="4344" width="5.75" style="2" customWidth="1"/>
    <col min="4345" max="4345" width="4.5" style="2" customWidth="1"/>
    <col min="4346" max="4346" width="5.625" style="2" customWidth="1"/>
    <col min="4347" max="4347" width="5.375" style="2" customWidth="1"/>
    <col min="4348" max="4348" width="5.625" style="2" customWidth="1"/>
    <col min="4349" max="4349" width="6.375" style="2" customWidth="1"/>
    <col min="4350" max="4350" width="5.625" style="2" customWidth="1"/>
    <col min="4351" max="4351" width="6.25" style="2" customWidth="1"/>
    <col min="4352" max="4589" width="9" style="2"/>
    <col min="4590" max="4590" width="4" style="2" customWidth="1"/>
    <col min="4591" max="4591" width="25.875" style="2" customWidth="1"/>
    <col min="4592" max="4592" width="5.75" style="2" customWidth="1"/>
    <col min="4593" max="4593" width="5.875" style="2" customWidth="1"/>
    <col min="4594" max="4595" width="5.75" style="2" customWidth="1"/>
    <col min="4596" max="4596" width="6.625" style="2" customWidth="1"/>
    <col min="4597" max="4597" width="7.375" style="2" customWidth="1"/>
    <col min="4598" max="4599" width="7.125" style="2" customWidth="1"/>
    <col min="4600" max="4600" width="5.75" style="2" customWidth="1"/>
    <col min="4601" max="4601" width="4.5" style="2" customWidth="1"/>
    <col min="4602" max="4602" width="5.625" style="2" customWidth="1"/>
    <col min="4603" max="4603" width="5.375" style="2" customWidth="1"/>
    <col min="4604" max="4604" width="5.625" style="2" customWidth="1"/>
    <col min="4605" max="4605" width="6.375" style="2" customWidth="1"/>
    <col min="4606" max="4606" width="5.625" style="2" customWidth="1"/>
    <col min="4607" max="4607" width="6.25" style="2" customWidth="1"/>
    <col min="4608" max="4845" width="9" style="2"/>
    <col min="4846" max="4846" width="4" style="2" customWidth="1"/>
    <col min="4847" max="4847" width="25.875" style="2" customWidth="1"/>
    <col min="4848" max="4848" width="5.75" style="2" customWidth="1"/>
    <col min="4849" max="4849" width="5.875" style="2" customWidth="1"/>
    <col min="4850" max="4851" width="5.75" style="2" customWidth="1"/>
    <col min="4852" max="4852" width="6.625" style="2" customWidth="1"/>
    <col min="4853" max="4853" width="7.375" style="2" customWidth="1"/>
    <col min="4854" max="4855" width="7.125" style="2" customWidth="1"/>
    <col min="4856" max="4856" width="5.75" style="2" customWidth="1"/>
    <col min="4857" max="4857" width="4.5" style="2" customWidth="1"/>
    <col min="4858" max="4858" width="5.625" style="2" customWidth="1"/>
    <col min="4859" max="4859" width="5.375" style="2" customWidth="1"/>
    <col min="4860" max="4860" width="5.625" style="2" customWidth="1"/>
    <col min="4861" max="4861" width="6.375" style="2" customWidth="1"/>
    <col min="4862" max="4862" width="5.625" style="2" customWidth="1"/>
    <col min="4863" max="4863" width="6.25" style="2" customWidth="1"/>
    <col min="4864" max="5101" width="9" style="2"/>
    <col min="5102" max="5102" width="4" style="2" customWidth="1"/>
    <col min="5103" max="5103" width="25.875" style="2" customWidth="1"/>
    <col min="5104" max="5104" width="5.75" style="2" customWidth="1"/>
    <col min="5105" max="5105" width="5.875" style="2" customWidth="1"/>
    <col min="5106" max="5107" width="5.75" style="2" customWidth="1"/>
    <col min="5108" max="5108" width="6.625" style="2" customWidth="1"/>
    <col min="5109" max="5109" width="7.375" style="2" customWidth="1"/>
    <col min="5110" max="5111" width="7.125" style="2" customWidth="1"/>
    <col min="5112" max="5112" width="5.75" style="2" customWidth="1"/>
    <col min="5113" max="5113" width="4.5" style="2" customWidth="1"/>
    <col min="5114" max="5114" width="5.625" style="2" customWidth="1"/>
    <col min="5115" max="5115" width="5.375" style="2" customWidth="1"/>
    <col min="5116" max="5116" width="5.625" style="2" customWidth="1"/>
    <col min="5117" max="5117" width="6.375" style="2" customWidth="1"/>
    <col min="5118" max="5118" width="5.625" style="2" customWidth="1"/>
    <col min="5119" max="5119" width="6.25" style="2" customWidth="1"/>
    <col min="5120" max="5357" width="9" style="2"/>
    <col min="5358" max="5358" width="4" style="2" customWidth="1"/>
    <col min="5359" max="5359" width="25.875" style="2" customWidth="1"/>
    <col min="5360" max="5360" width="5.75" style="2" customWidth="1"/>
    <col min="5361" max="5361" width="5.875" style="2" customWidth="1"/>
    <col min="5362" max="5363" width="5.75" style="2" customWidth="1"/>
    <col min="5364" max="5364" width="6.625" style="2" customWidth="1"/>
    <col min="5365" max="5365" width="7.375" style="2" customWidth="1"/>
    <col min="5366" max="5367" width="7.125" style="2" customWidth="1"/>
    <col min="5368" max="5368" width="5.75" style="2" customWidth="1"/>
    <col min="5369" max="5369" width="4.5" style="2" customWidth="1"/>
    <col min="5370" max="5370" width="5.625" style="2" customWidth="1"/>
    <col min="5371" max="5371" width="5.375" style="2" customWidth="1"/>
    <col min="5372" max="5372" width="5.625" style="2" customWidth="1"/>
    <col min="5373" max="5373" width="6.375" style="2" customWidth="1"/>
    <col min="5374" max="5374" width="5.625" style="2" customWidth="1"/>
    <col min="5375" max="5375" width="6.25" style="2" customWidth="1"/>
    <col min="5376" max="5613" width="9" style="2"/>
    <col min="5614" max="5614" width="4" style="2" customWidth="1"/>
    <col min="5615" max="5615" width="25.875" style="2" customWidth="1"/>
    <col min="5616" max="5616" width="5.75" style="2" customWidth="1"/>
    <col min="5617" max="5617" width="5.875" style="2" customWidth="1"/>
    <col min="5618" max="5619" width="5.75" style="2" customWidth="1"/>
    <col min="5620" max="5620" width="6.625" style="2" customWidth="1"/>
    <col min="5621" max="5621" width="7.375" style="2" customWidth="1"/>
    <col min="5622" max="5623" width="7.125" style="2" customWidth="1"/>
    <col min="5624" max="5624" width="5.75" style="2" customWidth="1"/>
    <col min="5625" max="5625" width="4.5" style="2" customWidth="1"/>
    <col min="5626" max="5626" width="5.625" style="2" customWidth="1"/>
    <col min="5627" max="5627" width="5.375" style="2" customWidth="1"/>
    <col min="5628" max="5628" width="5.625" style="2" customWidth="1"/>
    <col min="5629" max="5629" width="6.375" style="2" customWidth="1"/>
    <col min="5630" max="5630" width="5.625" style="2" customWidth="1"/>
    <col min="5631" max="5631" width="6.25" style="2" customWidth="1"/>
    <col min="5632" max="5869" width="9" style="2"/>
    <col min="5870" max="5870" width="4" style="2" customWidth="1"/>
    <col min="5871" max="5871" width="25.875" style="2" customWidth="1"/>
    <col min="5872" max="5872" width="5.75" style="2" customWidth="1"/>
    <col min="5873" max="5873" width="5.875" style="2" customWidth="1"/>
    <col min="5874" max="5875" width="5.75" style="2" customWidth="1"/>
    <col min="5876" max="5876" width="6.625" style="2" customWidth="1"/>
    <col min="5877" max="5877" width="7.375" style="2" customWidth="1"/>
    <col min="5878" max="5879" width="7.125" style="2" customWidth="1"/>
    <col min="5880" max="5880" width="5.75" style="2" customWidth="1"/>
    <col min="5881" max="5881" width="4.5" style="2" customWidth="1"/>
    <col min="5882" max="5882" width="5.625" style="2" customWidth="1"/>
    <col min="5883" max="5883" width="5.375" style="2" customWidth="1"/>
    <col min="5884" max="5884" width="5.625" style="2" customWidth="1"/>
    <col min="5885" max="5885" width="6.375" style="2" customWidth="1"/>
    <col min="5886" max="5886" width="5.625" style="2" customWidth="1"/>
    <col min="5887" max="5887" width="6.25" style="2" customWidth="1"/>
    <col min="5888" max="6125" width="9" style="2"/>
    <col min="6126" max="6126" width="4" style="2" customWidth="1"/>
    <col min="6127" max="6127" width="25.875" style="2" customWidth="1"/>
    <col min="6128" max="6128" width="5.75" style="2" customWidth="1"/>
    <col min="6129" max="6129" width="5.875" style="2" customWidth="1"/>
    <col min="6130" max="6131" width="5.75" style="2" customWidth="1"/>
    <col min="6132" max="6132" width="6.625" style="2" customWidth="1"/>
    <col min="6133" max="6133" width="7.375" style="2" customWidth="1"/>
    <col min="6134" max="6135" width="7.125" style="2" customWidth="1"/>
    <col min="6136" max="6136" width="5.75" style="2" customWidth="1"/>
    <col min="6137" max="6137" width="4.5" style="2" customWidth="1"/>
    <col min="6138" max="6138" width="5.625" style="2" customWidth="1"/>
    <col min="6139" max="6139" width="5.375" style="2" customWidth="1"/>
    <col min="6140" max="6140" width="5.625" style="2" customWidth="1"/>
    <col min="6141" max="6141" width="6.375" style="2" customWidth="1"/>
    <col min="6142" max="6142" width="5.625" style="2" customWidth="1"/>
    <col min="6143" max="6143" width="6.25" style="2" customWidth="1"/>
    <col min="6144" max="6381" width="9" style="2"/>
    <col min="6382" max="6382" width="4" style="2" customWidth="1"/>
    <col min="6383" max="6383" width="25.875" style="2" customWidth="1"/>
    <col min="6384" max="6384" width="5.75" style="2" customWidth="1"/>
    <col min="6385" max="6385" width="5.875" style="2" customWidth="1"/>
    <col min="6386" max="6387" width="5.75" style="2" customWidth="1"/>
    <col min="6388" max="6388" width="6.625" style="2" customWidth="1"/>
    <col min="6389" max="6389" width="7.375" style="2" customWidth="1"/>
    <col min="6390" max="6391" width="7.125" style="2" customWidth="1"/>
    <col min="6392" max="6392" width="5.75" style="2" customWidth="1"/>
    <col min="6393" max="6393" width="4.5" style="2" customWidth="1"/>
    <col min="6394" max="6394" width="5.625" style="2" customWidth="1"/>
    <col min="6395" max="6395" width="5.375" style="2" customWidth="1"/>
    <col min="6396" max="6396" width="5.625" style="2" customWidth="1"/>
    <col min="6397" max="6397" width="6.375" style="2" customWidth="1"/>
    <col min="6398" max="6398" width="5.625" style="2" customWidth="1"/>
    <col min="6399" max="6399" width="6.25" style="2" customWidth="1"/>
    <col min="6400" max="6637" width="9" style="2"/>
    <col min="6638" max="6638" width="4" style="2" customWidth="1"/>
    <col min="6639" max="6639" width="25.875" style="2" customWidth="1"/>
    <col min="6640" max="6640" width="5.75" style="2" customWidth="1"/>
    <col min="6641" max="6641" width="5.875" style="2" customWidth="1"/>
    <col min="6642" max="6643" width="5.75" style="2" customWidth="1"/>
    <col min="6644" max="6644" width="6.625" style="2" customWidth="1"/>
    <col min="6645" max="6645" width="7.375" style="2" customWidth="1"/>
    <col min="6646" max="6647" width="7.125" style="2" customWidth="1"/>
    <col min="6648" max="6648" width="5.75" style="2" customWidth="1"/>
    <col min="6649" max="6649" width="4.5" style="2" customWidth="1"/>
    <col min="6650" max="6650" width="5.625" style="2" customWidth="1"/>
    <col min="6651" max="6651" width="5.375" style="2" customWidth="1"/>
    <col min="6652" max="6652" width="5.625" style="2" customWidth="1"/>
    <col min="6653" max="6653" width="6.375" style="2" customWidth="1"/>
    <col min="6654" max="6654" width="5.625" style="2" customWidth="1"/>
    <col min="6655" max="6655" width="6.25" style="2" customWidth="1"/>
    <col min="6656" max="6893" width="9" style="2"/>
    <col min="6894" max="6894" width="4" style="2" customWidth="1"/>
    <col min="6895" max="6895" width="25.875" style="2" customWidth="1"/>
    <col min="6896" max="6896" width="5.75" style="2" customWidth="1"/>
    <col min="6897" max="6897" width="5.875" style="2" customWidth="1"/>
    <col min="6898" max="6899" width="5.75" style="2" customWidth="1"/>
    <col min="6900" max="6900" width="6.625" style="2" customWidth="1"/>
    <col min="6901" max="6901" width="7.375" style="2" customWidth="1"/>
    <col min="6902" max="6903" width="7.125" style="2" customWidth="1"/>
    <col min="6904" max="6904" width="5.75" style="2" customWidth="1"/>
    <col min="6905" max="6905" width="4.5" style="2" customWidth="1"/>
    <col min="6906" max="6906" width="5.625" style="2" customWidth="1"/>
    <col min="6907" max="6907" width="5.375" style="2" customWidth="1"/>
    <col min="6908" max="6908" width="5.625" style="2" customWidth="1"/>
    <col min="6909" max="6909" width="6.375" style="2" customWidth="1"/>
    <col min="6910" max="6910" width="5.625" style="2" customWidth="1"/>
    <col min="6911" max="6911" width="6.25" style="2" customWidth="1"/>
    <col min="6912" max="7149" width="9" style="2"/>
    <col min="7150" max="7150" width="4" style="2" customWidth="1"/>
    <col min="7151" max="7151" width="25.875" style="2" customWidth="1"/>
    <col min="7152" max="7152" width="5.75" style="2" customWidth="1"/>
    <col min="7153" max="7153" width="5.875" style="2" customWidth="1"/>
    <col min="7154" max="7155" width="5.75" style="2" customWidth="1"/>
    <col min="7156" max="7156" width="6.625" style="2" customWidth="1"/>
    <col min="7157" max="7157" width="7.375" style="2" customWidth="1"/>
    <col min="7158" max="7159" width="7.125" style="2" customWidth="1"/>
    <col min="7160" max="7160" width="5.75" style="2" customWidth="1"/>
    <col min="7161" max="7161" width="4.5" style="2" customWidth="1"/>
    <col min="7162" max="7162" width="5.625" style="2" customWidth="1"/>
    <col min="7163" max="7163" width="5.375" style="2" customWidth="1"/>
    <col min="7164" max="7164" width="5.625" style="2" customWidth="1"/>
    <col min="7165" max="7165" width="6.375" style="2" customWidth="1"/>
    <col min="7166" max="7166" width="5.625" style="2" customWidth="1"/>
    <col min="7167" max="7167" width="6.25" style="2" customWidth="1"/>
    <col min="7168" max="7405" width="9" style="2"/>
    <col min="7406" max="7406" width="4" style="2" customWidth="1"/>
    <col min="7407" max="7407" width="25.875" style="2" customWidth="1"/>
    <col min="7408" max="7408" width="5.75" style="2" customWidth="1"/>
    <col min="7409" max="7409" width="5.875" style="2" customWidth="1"/>
    <col min="7410" max="7411" width="5.75" style="2" customWidth="1"/>
    <col min="7412" max="7412" width="6.625" style="2" customWidth="1"/>
    <col min="7413" max="7413" width="7.375" style="2" customWidth="1"/>
    <col min="7414" max="7415" width="7.125" style="2" customWidth="1"/>
    <col min="7416" max="7416" width="5.75" style="2" customWidth="1"/>
    <col min="7417" max="7417" width="4.5" style="2" customWidth="1"/>
    <col min="7418" max="7418" width="5.625" style="2" customWidth="1"/>
    <col min="7419" max="7419" width="5.375" style="2" customWidth="1"/>
    <col min="7420" max="7420" width="5.625" style="2" customWidth="1"/>
    <col min="7421" max="7421" width="6.375" style="2" customWidth="1"/>
    <col min="7422" max="7422" width="5.625" style="2" customWidth="1"/>
    <col min="7423" max="7423" width="6.25" style="2" customWidth="1"/>
    <col min="7424" max="7661" width="9" style="2"/>
    <col min="7662" max="7662" width="4" style="2" customWidth="1"/>
    <col min="7663" max="7663" width="25.875" style="2" customWidth="1"/>
    <col min="7664" max="7664" width="5.75" style="2" customWidth="1"/>
    <col min="7665" max="7665" width="5.875" style="2" customWidth="1"/>
    <col min="7666" max="7667" width="5.75" style="2" customWidth="1"/>
    <col min="7668" max="7668" width="6.625" style="2" customWidth="1"/>
    <col min="7669" max="7669" width="7.375" style="2" customWidth="1"/>
    <col min="7670" max="7671" width="7.125" style="2" customWidth="1"/>
    <col min="7672" max="7672" width="5.75" style="2" customWidth="1"/>
    <col min="7673" max="7673" width="4.5" style="2" customWidth="1"/>
    <col min="7674" max="7674" width="5.625" style="2" customWidth="1"/>
    <col min="7675" max="7675" width="5.375" style="2" customWidth="1"/>
    <col min="7676" max="7676" width="5.625" style="2" customWidth="1"/>
    <col min="7677" max="7677" width="6.375" style="2" customWidth="1"/>
    <col min="7678" max="7678" width="5.625" style="2" customWidth="1"/>
    <col min="7679" max="7679" width="6.25" style="2" customWidth="1"/>
    <col min="7680" max="7917" width="9" style="2"/>
    <col min="7918" max="7918" width="4" style="2" customWidth="1"/>
    <col min="7919" max="7919" width="25.875" style="2" customWidth="1"/>
    <col min="7920" max="7920" width="5.75" style="2" customWidth="1"/>
    <col min="7921" max="7921" width="5.875" style="2" customWidth="1"/>
    <col min="7922" max="7923" width="5.75" style="2" customWidth="1"/>
    <col min="7924" max="7924" width="6.625" style="2" customWidth="1"/>
    <col min="7925" max="7925" width="7.375" style="2" customWidth="1"/>
    <col min="7926" max="7927" width="7.125" style="2" customWidth="1"/>
    <col min="7928" max="7928" width="5.75" style="2" customWidth="1"/>
    <col min="7929" max="7929" width="4.5" style="2" customWidth="1"/>
    <col min="7930" max="7930" width="5.625" style="2" customWidth="1"/>
    <col min="7931" max="7931" width="5.375" style="2" customWidth="1"/>
    <col min="7932" max="7932" width="5.625" style="2" customWidth="1"/>
    <col min="7933" max="7933" width="6.375" style="2" customWidth="1"/>
    <col min="7934" max="7934" width="5.625" style="2" customWidth="1"/>
    <col min="7935" max="7935" width="6.25" style="2" customWidth="1"/>
    <col min="7936" max="8173" width="9" style="2"/>
    <col min="8174" max="8174" width="4" style="2" customWidth="1"/>
    <col min="8175" max="8175" width="25.875" style="2" customWidth="1"/>
    <col min="8176" max="8176" width="5.75" style="2" customWidth="1"/>
    <col min="8177" max="8177" width="5.875" style="2" customWidth="1"/>
    <col min="8178" max="8179" width="5.75" style="2" customWidth="1"/>
    <col min="8180" max="8180" width="6.625" style="2" customWidth="1"/>
    <col min="8181" max="8181" width="7.375" style="2" customWidth="1"/>
    <col min="8182" max="8183" width="7.125" style="2" customWidth="1"/>
    <col min="8184" max="8184" width="5.75" style="2" customWidth="1"/>
    <col min="8185" max="8185" width="4.5" style="2" customWidth="1"/>
    <col min="8186" max="8186" width="5.625" style="2" customWidth="1"/>
    <col min="8187" max="8187" width="5.375" style="2" customWidth="1"/>
    <col min="8188" max="8188" width="5.625" style="2" customWidth="1"/>
    <col min="8189" max="8189" width="6.375" style="2" customWidth="1"/>
    <col min="8190" max="8190" width="5.625" style="2" customWidth="1"/>
    <col min="8191" max="8191" width="6.25" style="2" customWidth="1"/>
    <col min="8192" max="8429" width="9" style="2"/>
    <col min="8430" max="8430" width="4" style="2" customWidth="1"/>
    <col min="8431" max="8431" width="25.875" style="2" customWidth="1"/>
    <col min="8432" max="8432" width="5.75" style="2" customWidth="1"/>
    <col min="8433" max="8433" width="5.875" style="2" customWidth="1"/>
    <col min="8434" max="8435" width="5.75" style="2" customWidth="1"/>
    <col min="8436" max="8436" width="6.625" style="2" customWidth="1"/>
    <col min="8437" max="8437" width="7.375" style="2" customWidth="1"/>
    <col min="8438" max="8439" width="7.125" style="2" customWidth="1"/>
    <col min="8440" max="8440" width="5.75" style="2" customWidth="1"/>
    <col min="8441" max="8441" width="4.5" style="2" customWidth="1"/>
    <col min="8442" max="8442" width="5.625" style="2" customWidth="1"/>
    <col min="8443" max="8443" width="5.375" style="2" customWidth="1"/>
    <col min="8444" max="8444" width="5.625" style="2" customWidth="1"/>
    <col min="8445" max="8445" width="6.375" style="2" customWidth="1"/>
    <col min="8446" max="8446" width="5.625" style="2" customWidth="1"/>
    <col min="8447" max="8447" width="6.25" style="2" customWidth="1"/>
    <col min="8448" max="8685" width="9" style="2"/>
    <col min="8686" max="8686" width="4" style="2" customWidth="1"/>
    <col min="8687" max="8687" width="25.875" style="2" customWidth="1"/>
    <col min="8688" max="8688" width="5.75" style="2" customWidth="1"/>
    <col min="8689" max="8689" width="5.875" style="2" customWidth="1"/>
    <col min="8690" max="8691" width="5.75" style="2" customWidth="1"/>
    <col min="8692" max="8692" width="6.625" style="2" customWidth="1"/>
    <col min="8693" max="8693" width="7.375" style="2" customWidth="1"/>
    <col min="8694" max="8695" width="7.125" style="2" customWidth="1"/>
    <col min="8696" max="8696" width="5.75" style="2" customWidth="1"/>
    <col min="8697" max="8697" width="4.5" style="2" customWidth="1"/>
    <col min="8698" max="8698" width="5.625" style="2" customWidth="1"/>
    <col min="8699" max="8699" width="5.375" style="2" customWidth="1"/>
    <col min="8700" max="8700" width="5.625" style="2" customWidth="1"/>
    <col min="8701" max="8701" width="6.375" style="2" customWidth="1"/>
    <col min="8702" max="8702" width="5.625" style="2" customWidth="1"/>
    <col min="8703" max="8703" width="6.25" style="2" customWidth="1"/>
    <col min="8704" max="8941" width="9" style="2"/>
    <col min="8942" max="8942" width="4" style="2" customWidth="1"/>
    <col min="8943" max="8943" width="25.875" style="2" customWidth="1"/>
    <col min="8944" max="8944" width="5.75" style="2" customWidth="1"/>
    <col min="8945" max="8945" width="5.875" style="2" customWidth="1"/>
    <col min="8946" max="8947" width="5.75" style="2" customWidth="1"/>
    <col min="8948" max="8948" width="6.625" style="2" customWidth="1"/>
    <col min="8949" max="8949" width="7.375" style="2" customWidth="1"/>
    <col min="8950" max="8951" width="7.125" style="2" customWidth="1"/>
    <col min="8952" max="8952" width="5.75" style="2" customWidth="1"/>
    <col min="8953" max="8953" width="4.5" style="2" customWidth="1"/>
    <col min="8954" max="8954" width="5.625" style="2" customWidth="1"/>
    <col min="8955" max="8955" width="5.375" style="2" customWidth="1"/>
    <col min="8956" max="8956" width="5.625" style="2" customWidth="1"/>
    <col min="8957" max="8957" width="6.375" style="2" customWidth="1"/>
    <col min="8958" max="8958" width="5.625" style="2" customWidth="1"/>
    <col min="8959" max="8959" width="6.25" style="2" customWidth="1"/>
    <col min="8960" max="9197" width="9" style="2"/>
    <col min="9198" max="9198" width="4" style="2" customWidth="1"/>
    <col min="9199" max="9199" width="25.875" style="2" customWidth="1"/>
    <col min="9200" max="9200" width="5.75" style="2" customWidth="1"/>
    <col min="9201" max="9201" width="5.875" style="2" customWidth="1"/>
    <col min="9202" max="9203" width="5.75" style="2" customWidth="1"/>
    <col min="9204" max="9204" width="6.625" style="2" customWidth="1"/>
    <col min="9205" max="9205" width="7.375" style="2" customWidth="1"/>
    <col min="9206" max="9207" width="7.125" style="2" customWidth="1"/>
    <col min="9208" max="9208" width="5.75" style="2" customWidth="1"/>
    <col min="9209" max="9209" width="4.5" style="2" customWidth="1"/>
    <col min="9210" max="9210" width="5.625" style="2" customWidth="1"/>
    <col min="9211" max="9211" width="5.375" style="2" customWidth="1"/>
    <col min="9212" max="9212" width="5.625" style="2" customWidth="1"/>
    <col min="9213" max="9213" width="6.375" style="2" customWidth="1"/>
    <col min="9214" max="9214" width="5.625" style="2" customWidth="1"/>
    <col min="9215" max="9215" width="6.25" style="2" customWidth="1"/>
    <col min="9216" max="9453" width="9" style="2"/>
    <col min="9454" max="9454" width="4" style="2" customWidth="1"/>
    <col min="9455" max="9455" width="25.875" style="2" customWidth="1"/>
    <col min="9456" max="9456" width="5.75" style="2" customWidth="1"/>
    <col min="9457" max="9457" width="5.875" style="2" customWidth="1"/>
    <col min="9458" max="9459" width="5.75" style="2" customWidth="1"/>
    <col min="9460" max="9460" width="6.625" style="2" customWidth="1"/>
    <col min="9461" max="9461" width="7.375" style="2" customWidth="1"/>
    <col min="9462" max="9463" width="7.125" style="2" customWidth="1"/>
    <col min="9464" max="9464" width="5.75" style="2" customWidth="1"/>
    <col min="9465" max="9465" width="4.5" style="2" customWidth="1"/>
    <col min="9466" max="9466" width="5.625" style="2" customWidth="1"/>
    <col min="9467" max="9467" width="5.375" style="2" customWidth="1"/>
    <col min="9468" max="9468" width="5.625" style="2" customWidth="1"/>
    <col min="9469" max="9469" width="6.375" style="2" customWidth="1"/>
    <col min="9470" max="9470" width="5.625" style="2" customWidth="1"/>
    <col min="9471" max="9471" width="6.25" style="2" customWidth="1"/>
    <col min="9472" max="9709" width="9" style="2"/>
    <col min="9710" max="9710" width="4" style="2" customWidth="1"/>
    <col min="9711" max="9711" width="25.875" style="2" customWidth="1"/>
    <col min="9712" max="9712" width="5.75" style="2" customWidth="1"/>
    <col min="9713" max="9713" width="5.875" style="2" customWidth="1"/>
    <col min="9714" max="9715" width="5.75" style="2" customWidth="1"/>
    <col min="9716" max="9716" width="6.625" style="2" customWidth="1"/>
    <col min="9717" max="9717" width="7.375" style="2" customWidth="1"/>
    <col min="9718" max="9719" width="7.125" style="2" customWidth="1"/>
    <col min="9720" max="9720" width="5.75" style="2" customWidth="1"/>
    <col min="9721" max="9721" width="4.5" style="2" customWidth="1"/>
    <col min="9722" max="9722" width="5.625" style="2" customWidth="1"/>
    <col min="9723" max="9723" width="5.375" style="2" customWidth="1"/>
    <col min="9724" max="9724" width="5.625" style="2" customWidth="1"/>
    <col min="9725" max="9725" width="6.375" style="2" customWidth="1"/>
    <col min="9726" max="9726" width="5.625" style="2" customWidth="1"/>
    <col min="9727" max="9727" width="6.25" style="2" customWidth="1"/>
    <col min="9728" max="9965" width="9" style="2"/>
    <col min="9966" max="9966" width="4" style="2" customWidth="1"/>
    <col min="9967" max="9967" width="25.875" style="2" customWidth="1"/>
    <col min="9968" max="9968" width="5.75" style="2" customWidth="1"/>
    <col min="9969" max="9969" width="5.875" style="2" customWidth="1"/>
    <col min="9970" max="9971" width="5.75" style="2" customWidth="1"/>
    <col min="9972" max="9972" width="6.625" style="2" customWidth="1"/>
    <col min="9973" max="9973" width="7.375" style="2" customWidth="1"/>
    <col min="9974" max="9975" width="7.125" style="2" customWidth="1"/>
    <col min="9976" max="9976" width="5.75" style="2" customWidth="1"/>
    <col min="9977" max="9977" width="4.5" style="2" customWidth="1"/>
    <col min="9978" max="9978" width="5.625" style="2" customWidth="1"/>
    <col min="9979" max="9979" width="5.375" style="2" customWidth="1"/>
    <col min="9980" max="9980" width="5.625" style="2" customWidth="1"/>
    <col min="9981" max="9981" width="6.375" style="2" customWidth="1"/>
    <col min="9982" max="9982" width="5.625" style="2" customWidth="1"/>
    <col min="9983" max="9983" width="6.25" style="2" customWidth="1"/>
    <col min="9984" max="10221" width="9" style="2"/>
    <col min="10222" max="10222" width="4" style="2" customWidth="1"/>
    <col min="10223" max="10223" width="25.875" style="2" customWidth="1"/>
    <col min="10224" max="10224" width="5.75" style="2" customWidth="1"/>
    <col min="10225" max="10225" width="5.875" style="2" customWidth="1"/>
    <col min="10226" max="10227" width="5.75" style="2" customWidth="1"/>
    <col min="10228" max="10228" width="6.625" style="2" customWidth="1"/>
    <col min="10229" max="10229" width="7.375" style="2" customWidth="1"/>
    <col min="10230" max="10231" width="7.125" style="2" customWidth="1"/>
    <col min="10232" max="10232" width="5.75" style="2" customWidth="1"/>
    <col min="10233" max="10233" width="4.5" style="2" customWidth="1"/>
    <col min="10234" max="10234" width="5.625" style="2" customWidth="1"/>
    <col min="10235" max="10235" width="5.375" style="2" customWidth="1"/>
    <col min="10236" max="10236" width="5.625" style="2" customWidth="1"/>
    <col min="10237" max="10237" width="6.375" style="2" customWidth="1"/>
    <col min="10238" max="10238" width="5.625" style="2" customWidth="1"/>
    <col min="10239" max="10239" width="6.25" style="2" customWidth="1"/>
    <col min="10240" max="10477" width="9" style="2"/>
    <col min="10478" max="10478" width="4" style="2" customWidth="1"/>
    <col min="10479" max="10479" width="25.875" style="2" customWidth="1"/>
    <col min="10480" max="10480" width="5.75" style="2" customWidth="1"/>
    <col min="10481" max="10481" width="5.875" style="2" customWidth="1"/>
    <col min="10482" max="10483" width="5.75" style="2" customWidth="1"/>
    <col min="10484" max="10484" width="6.625" style="2" customWidth="1"/>
    <col min="10485" max="10485" width="7.375" style="2" customWidth="1"/>
    <col min="10486" max="10487" width="7.125" style="2" customWidth="1"/>
    <col min="10488" max="10488" width="5.75" style="2" customWidth="1"/>
    <col min="10489" max="10489" width="4.5" style="2" customWidth="1"/>
    <col min="10490" max="10490" width="5.625" style="2" customWidth="1"/>
    <col min="10491" max="10491" width="5.375" style="2" customWidth="1"/>
    <col min="10492" max="10492" width="5.625" style="2" customWidth="1"/>
    <col min="10493" max="10493" width="6.375" style="2" customWidth="1"/>
    <col min="10494" max="10494" width="5.625" style="2" customWidth="1"/>
    <col min="10495" max="10495" width="6.25" style="2" customWidth="1"/>
    <col min="10496" max="10733" width="9" style="2"/>
    <col min="10734" max="10734" width="4" style="2" customWidth="1"/>
    <col min="10735" max="10735" width="25.875" style="2" customWidth="1"/>
    <col min="10736" max="10736" width="5.75" style="2" customWidth="1"/>
    <col min="10737" max="10737" width="5.875" style="2" customWidth="1"/>
    <col min="10738" max="10739" width="5.75" style="2" customWidth="1"/>
    <col min="10740" max="10740" width="6.625" style="2" customWidth="1"/>
    <col min="10741" max="10741" width="7.375" style="2" customWidth="1"/>
    <col min="10742" max="10743" width="7.125" style="2" customWidth="1"/>
    <col min="10744" max="10744" width="5.75" style="2" customWidth="1"/>
    <col min="10745" max="10745" width="4.5" style="2" customWidth="1"/>
    <col min="10746" max="10746" width="5.625" style="2" customWidth="1"/>
    <col min="10747" max="10747" width="5.375" style="2" customWidth="1"/>
    <col min="10748" max="10748" width="5.625" style="2" customWidth="1"/>
    <col min="10749" max="10749" width="6.375" style="2" customWidth="1"/>
    <col min="10750" max="10750" width="5.625" style="2" customWidth="1"/>
    <col min="10751" max="10751" width="6.25" style="2" customWidth="1"/>
    <col min="10752" max="10989" width="9" style="2"/>
    <col min="10990" max="10990" width="4" style="2" customWidth="1"/>
    <col min="10991" max="10991" width="25.875" style="2" customWidth="1"/>
    <col min="10992" max="10992" width="5.75" style="2" customWidth="1"/>
    <col min="10993" max="10993" width="5.875" style="2" customWidth="1"/>
    <col min="10994" max="10995" width="5.75" style="2" customWidth="1"/>
    <col min="10996" max="10996" width="6.625" style="2" customWidth="1"/>
    <col min="10997" max="10997" width="7.375" style="2" customWidth="1"/>
    <col min="10998" max="10999" width="7.125" style="2" customWidth="1"/>
    <col min="11000" max="11000" width="5.75" style="2" customWidth="1"/>
    <col min="11001" max="11001" width="4.5" style="2" customWidth="1"/>
    <col min="11002" max="11002" width="5.625" style="2" customWidth="1"/>
    <col min="11003" max="11003" width="5.375" style="2" customWidth="1"/>
    <col min="11004" max="11004" width="5.625" style="2" customWidth="1"/>
    <col min="11005" max="11005" width="6.375" style="2" customWidth="1"/>
    <col min="11006" max="11006" width="5.625" style="2" customWidth="1"/>
    <col min="11007" max="11007" width="6.25" style="2" customWidth="1"/>
    <col min="11008" max="11245" width="9" style="2"/>
    <col min="11246" max="11246" width="4" style="2" customWidth="1"/>
    <col min="11247" max="11247" width="25.875" style="2" customWidth="1"/>
    <col min="11248" max="11248" width="5.75" style="2" customWidth="1"/>
    <col min="11249" max="11249" width="5.875" style="2" customWidth="1"/>
    <col min="11250" max="11251" width="5.75" style="2" customWidth="1"/>
    <col min="11252" max="11252" width="6.625" style="2" customWidth="1"/>
    <col min="11253" max="11253" width="7.375" style="2" customWidth="1"/>
    <col min="11254" max="11255" width="7.125" style="2" customWidth="1"/>
    <col min="11256" max="11256" width="5.75" style="2" customWidth="1"/>
    <col min="11257" max="11257" width="4.5" style="2" customWidth="1"/>
    <col min="11258" max="11258" width="5.625" style="2" customWidth="1"/>
    <col min="11259" max="11259" width="5.375" style="2" customWidth="1"/>
    <col min="11260" max="11260" width="5.625" style="2" customWidth="1"/>
    <col min="11261" max="11261" width="6.375" style="2" customWidth="1"/>
    <col min="11262" max="11262" width="5.625" style="2" customWidth="1"/>
    <col min="11263" max="11263" width="6.25" style="2" customWidth="1"/>
    <col min="11264" max="11501" width="9" style="2"/>
    <col min="11502" max="11502" width="4" style="2" customWidth="1"/>
    <col min="11503" max="11503" width="25.875" style="2" customWidth="1"/>
    <col min="11504" max="11504" width="5.75" style="2" customWidth="1"/>
    <col min="11505" max="11505" width="5.875" style="2" customWidth="1"/>
    <col min="11506" max="11507" width="5.75" style="2" customWidth="1"/>
    <col min="11508" max="11508" width="6.625" style="2" customWidth="1"/>
    <col min="11509" max="11509" width="7.375" style="2" customWidth="1"/>
    <col min="11510" max="11511" width="7.125" style="2" customWidth="1"/>
    <col min="11512" max="11512" width="5.75" style="2" customWidth="1"/>
    <col min="11513" max="11513" width="4.5" style="2" customWidth="1"/>
    <col min="11514" max="11514" width="5.625" style="2" customWidth="1"/>
    <col min="11515" max="11515" width="5.375" style="2" customWidth="1"/>
    <col min="11516" max="11516" width="5.625" style="2" customWidth="1"/>
    <col min="11517" max="11517" width="6.375" style="2" customWidth="1"/>
    <col min="11518" max="11518" width="5.625" style="2" customWidth="1"/>
    <col min="11519" max="11519" width="6.25" style="2" customWidth="1"/>
    <col min="11520" max="11757" width="9" style="2"/>
    <col min="11758" max="11758" width="4" style="2" customWidth="1"/>
    <col min="11759" max="11759" width="25.875" style="2" customWidth="1"/>
    <col min="11760" max="11760" width="5.75" style="2" customWidth="1"/>
    <col min="11761" max="11761" width="5.875" style="2" customWidth="1"/>
    <col min="11762" max="11763" width="5.75" style="2" customWidth="1"/>
    <col min="11764" max="11764" width="6.625" style="2" customWidth="1"/>
    <col min="11765" max="11765" width="7.375" style="2" customWidth="1"/>
    <col min="11766" max="11767" width="7.125" style="2" customWidth="1"/>
    <col min="11768" max="11768" width="5.75" style="2" customWidth="1"/>
    <col min="11769" max="11769" width="4.5" style="2" customWidth="1"/>
    <col min="11770" max="11770" width="5.625" style="2" customWidth="1"/>
    <col min="11771" max="11771" width="5.375" style="2" customWidth="1"/>
    <col min="11772" max="11772" width="5.625" style="2" customWidth="1"/>
    <col min="11773" max="11773" width="6.375" style="2" customWidth="1"/>
    <col min="11774" max="11774" width="5.625" style="2" customWidth="1"/>
    <col min="11775" max="11775" width="6.25" style="2" customWidth="1"/>
    <col min="11776" max="12013" width="9" style="2"/>
    <col min="12014" max="12014" width="4" style="2" customWidth="1"/>
    <col min="12015" max="12015" width="25.875" style="2" customWidth="1"/>
    <col min="12016" max="12016" width="5.75" style="2" customWidth="1"/>
    <col min="12017" max="12017" width="5.875" style="2" customWidth="1"/>
    <col min="12018" max="12019" width="5.75" style="2" customWidth="1"/>
    <col min="12020" max="12020" width="6.625" style="2" customWidth="1"/>
    <col min="12021" max="12021" width="7.375" style="2" customWidth="1"/>
    <col min="12022" max="12023" width="7.125" style="2" customWidth="1"/>
    <col min="12024" max="12024" width="5.75" style="2" customWidth="1"/>
    <col min="12025" max="12025" width="4.5" style="2" customWidth="1"/>
    <col min="12026" max="12026" width="5.625" style="2" customWidth="1"/>
    <col min="12027" max="12027" width="5.375" style="2" customWidth="1"/>
    <col min="12028" max="12028" width="5.625" style="2" customWidth="1"/>
    <col min="12029" max="12029" width="6.375" style="2" customWidth="1"/>
    <col min="12030" max="12030" width="5.625" style="2" customWidth="1"/>
    <col min="12031" max="12031" width="6.25" style="2" customWidth="1"/>
    <col min="12032" max="12269" width="9" style="2"/>
    <col min="12270" max="12270" width="4" style="2" customWidth="1"/>
    <col min="12271" max="12271" width="25.875" style="2" customWidth="1"/>
    <col min="12272" max="12272" width="5.75" style="2" customWidth="1"/>
    <col min="12273" max="12273" width="5.875" style="2" customWidth="1"/>
    <col min="12274" max="12275" width="5.75" style="2" customWidth="1"/>
    <col min="12276" max="12276" width="6.625" style="2" customWidth="1"/>
    <col min="12277" max="12277" width="7.375" style="2" customWidth="1"/>
    <col min="12278" max="12279" width="7.125" style="2" customWidth="1"/>
    <col min="12280" max="12280" width="5.75" style="2" customWidth="1"/>
    <col min="12281" max="12281" width="4.5" style="2" customWidth="1"/>
    <col min="12282" max="12282" width="5.625" style="2" customWidth="1"/>
    <col min="12283" max="12283" width="5.375" style="2" customWidth="1"/>
    <col min="12284" max="12284" width="5.625" style="2" customWidth="1"/>
    <col min="12285" max="12285" width="6.375" style="2" customWidth="1"/>
    <col min="12286" max="12286" width="5.625" style="2" customWidth="1"/>
    <col min="12287" max="12287" width="6.25" style="2" customWidth="1"/>
    <col min="12288" max="12525" width="9" style="2"/>
    <col min="12526" max="12526" width="4" style="2" customWidth="1"/>
    <col min="12527" max="12527" width="25.875" style="2" customWidth="1"/>
    <col min="12528" max="12528" width="5.75" style="2" customWidth="1"/>
    <col min="12529" max="12529" width="5.875" style="2" customWidth="1"/>
    <col min="12530" max="12531" width="5.75" style="2" customWidth="1"/>
    <col min="12532" max="12532" width="6.625" style="2" customWidth="1"/>
    <col min="12533" max="12533" width="7.375" style="2" customWidth="1"/>
    <col min="12534" max="12535" width="7.125" style="2" customWidth="1"/>
    <col min="12536" max="12536" width="5.75" style="2" customWidth="1"/>
    <col min="12537" max="12537" width="4.5" style="2" customWidth="1"/>
    <col min="12538" max="12538" width="5.625" style="2" customWidth="1"/>
    <col min="12539" max="12539" width="5.375" style="2" customWidth="1"/>
    <col min="12540" max="12540" width="5.625" style="2" customWidth="1"/>
    <col min="12541" max="12541" width="6.375" style="2" customWidth="1"/>
    <col min="12542" max="12542" width="5.625" style="2" customWidth="1"/>
    <col min="12543" max="12543" width="6.25" style="2" customWidth="1"/>
    <col min="12544" max="12781" width="9" style="2"/>
    <col min="12782" max="12782" width="4" style="2" customWidth="1"/>
    <col min="12783" max="12783" width="25.875" style="2" customWidth="1"/>
    <col min="12784" max="12784" width="5.75" style="2" customWidth="1"/>
    <col min="12785" max="12785" width="5.875" style="2" customWidth="1"/>
    <col min="12786" max="12787" width="5.75" style="2" customWidth="1"/>
    <col min="12788" max="12788" width="6.625" style="2" customWidth="1"/>
    <col min="12789" max="12789" width="7.375" style="2" customWidth="1"/>
    <col min="12790" max="12791" width="7.125" style="2" customWidth="1"/>
    <col min="12792" max="12792" width="5.75" style="2" customWidth="1"/>
    <col min="12793" max="12793" width="4.5" style="2" customWidth="1"/>
    <col min="12794" max="12794" width="5.625" style="2" customWidth="1"/>
    <col min="12795" max="12795" width="5.375" style="2" customWidth="1"/>
    <col min="12796" max="12796" width="5.625" style="2" customWidth="1"/>
    <col min="12797" max="12797" width="6.375" style="2" customWidth="1"/>
    <col min="12798" max="12798" width="5.625" style="2" customWidth="1"/>
    <col min="12799" max="12799" width="6.25" style="2" customWidth="1"/>
    <col min="12800" max="13037" width="9" style="2"/>
    <col min="13038" max="13038" width="4" style="2" customWidth="1"/>
    <col min="13039" max="13039" width="25.875" style="2" customWidth="1"/>
    <col min="13040" max="13040" width="5.75" style="2" customWidth="1"/>
    <col min="13041" max="13041" width="5.875" style="2" customWidth="1"/>
    <col min="13042" max="13043" width="5.75" style="2" customWidth="1"/>
    <col min="13044" max="13044" width="6.625" style="2" customWidth="1"/>
    <col min="13045" max="13045" width="7.375" style="2" customWidth="1"/>
    <col min="13046" max="13047" width="7.125" style="2" customWidth="1"/>
    <col min="13048" max="13048" width="5.75" style="2" customWidth="1"/>
    <col min="13049" max="13049" width="4.5" style="2" customWidth="1"/>
    <col min="13050" max="13050" width="5.625" style="2" customWidth="1"/>
    <col min="13051" max="13051" width="5.375" style="2" customWidth="1"/>
    <col min="13052" max="13052" width="5.625" style="2" customWidth="1"/>
    <col min="13053" max="13053" width="6.375" style="2" customWidth="1"/>
    <col min="13054" max="13054" width="5.625" style="2" customWidth="1"/>
    <col min="13055" max="13055" width="6.25" style="2" customWidth="1"/>
    <col min="13056" max="13293" width="9" style="2"/>
    <col min="13294" max="13294" width="4" style="2" customWidth="1"/>
    <col min="13295" max="13295" width="25.875" style="2" customWidth="1"/>
    <col min="13296" max="13296" width="5.75" style="2" customWidth="1"/>
    <col min="13297" max="13297" width="5.875" style="2" customWidth="1"/>
    <col min="13298" max="13299" width="5.75" style="2" customWidth="1"/>
    <col min="13300" max="13300" width="6.625" style="2" customWidth="1"/>
    <col min="13301" max="13301" width="7.375" style="2" customWidth="1"/>
    <col min="13302" max="13303" width="7.125" style="2" customWidth="1"/>
    <col min="13304" max="13304" width="5.75" style="2" customWidth="1"/>
    <col min="13305" max="13305" width="4.5" style="2" customWidth="1"/>
    <col min="13306" max="13306" width="5.625" style="2" customWidth="1"/>
    <col min="13307" max="13307" width="5.375" style="2" customWidth="1"/>
    <col min="13308" max="13308" width="5.625" style="2" customWidth="1"/>
    <col min="13309" max="13309" width="6.375" style="2" customWidth="1"/>
    <col min="13310" max="13310" width="5.625" style="2" customWidth="1"/>
    <col min="13311" max="13311" width="6.25" style="2" customWidth="1"/>
    <col min="13312" max="13549" width="9" style="2"/>
    <col min="13550" max="13550" width="4" style="2" customWidth="1"/>
    <col min="13551" max="13551" width="25.875" style="2" customWidth="1"/>
    <col min="13552" max="13552" width="5.75" style="2" customWidth="1"/>
    <col min="13553" max="13553" width="5.875" style="2" customWidth="1"/>
    <col min="13554" max="13555" width="5.75" style="2" customWidth="1"/>
    <col min="13556" max="13556" width="6.625" style="2" customWidth="1"/>
    <col min="13557" max="13557" width="7.375" style="2" customWidth="1"/>
    <col min="13558" max="13559" width="7.125" style="2" customWidth="1"/>
    <col min="13560" max="13560" width="5.75" style="2" customWidth="1"/>
    <col min="13561" max="13561" width="4.5" style="2" customWidth="1"/>
    <col min="13562" max="13562" width="5.625" style="2" customWidth="1"/>
    <col min="13563" max="13563" width="5.375" style="2" customWidth="1"/>
    <col min="13564" max="13564" width="5.625" style="2" customWidth="1"/>
    <col min="13565" max="13565" width="6.375" style="2" customWidth="1"/>
    <col min="13566" max="13566" width="5.625" style="2" customWidth="1"/>
    <col min="13567" max="13567" width="6.25" style="2" customWidth="1"/>
    <col min="13568" max="13805" width="9" style="2"/>
    <col min="13806" max="13806" width="4" style="2" customWidth="1"/>
    <col min="13807" max="13807" width="25.875" style="2" customWidth="1"/>
    <col min="13808" max="13808" width="5.75" style="2" customWidth="1"/>
    <col min="13809" max="13809" width="5.875" style="2" customWidth="1"/>
    <col min="13810" max="13811" width="5.75" style="2" customWidth="1"/>
    <col min="13812" max="13812" width="6.625" style="2" customWidth="1"/>
    <col min="13813" max="13813" width="7.375" style="2" customWidth="1"/>
    <col min="13814" max="13815" width="7.125" style="2" customWidth="1"/>
    <col min="13816" max="13816" width="5.75" style="2" customWidth="1"/>
    <col min="13817" max="13817" width="4.5" style="2" customWidth="1"/>
    <col min="13818" max="13818" width="5.625" style="2" customWidth="1"/>
    <col min="13819" max="13819" width="5.375" style="2" customWidth="1"/>
    <col min="13820" max="13820" width="5.625" style="2" customWidth="1"/>
    <col min="13821" max="13821" width="6.375" style="2" customWidth="1"/>
    <col min="13822" max="13822" width="5.625" style="2" customWidth="1"/>
    <col min="13823" max="13823" width="6.25" style="2" customWidth="1"/>
    <col min="13824" max="14061" width="9" style="2"/>
    <col min="14062" max="14062" width="4" style="2" customWidth="1"/>
    <col min="14063" max="14063" width="25.875" style="2" customWidth="1"/>
    <col min="14064" max="14064" width="5.75" style="2" customWidth="1"/>
    <col min="14065" max="14065" width="5.875" style="2" customWidth="1"/>
    <col min="14066" max="14067" width="5.75" style="2" customWidth="1"/>
    <col min="14068" max="14068" width="6.625" style="2" customWidth="1"/>
    <col min="14069" max="14069" width="7.375" style="2" customWidth="1"/>
    <col min="14070" max="14071" width="7.125" style="2" customWidth="1"/>
    <col min="14072" max="14072" width="5.75" style="2" customWidth="1"/>
    <col min="14073" max="14073" width="4.5" style="2" customWidth="1"/>
    <col min="14074" max="14074" width="5.625" style="2" customWidth="1"/>
    <col min="14075" max="14075" width="5.375" style="2" customWidth="1"/>
    <col min="14076" max="14076" width="5.625" style="2" customWidth="1"/>
    <col min="14077" max="14077" width="6.375" style="2" customWidth="1"/>
    <col min="14078" max="14078" width="5.625" style="2" customWidth="1"/>
    <col min="14079" max="14079" width="6.25" style="2" customWidth="1"/>
    <col min="14080" max="14317" width="9" style="2"/>
    <col min="14318" max="14318" width="4" style="2" customWidth="1"/>
    <col min="14319" max="14319" width="25.875" style="2" customWidth="1"/>
    <col min="14320" max="14320" width="5.75" style="2" customWidth="1"/>
    <col min="14321" max="14321" width="5.875" style="2" customWidth="1"/>
    <col min="14322" max="14323" width="5.75" style="2" customWidth="1"/>
    <col min="14324" max="14324" width="6.625" style="2" customWidth="1"/>
    <col min="14325" max="14325" width="7.375" style="2" customWidth="1"/>
    <col min="14326" max="14327" width="7.125" style="2" customWidth="1"/>
    <col min="14328" max="14328" width="5.75" style="2" customWidth="1"/>
    <col min="14329" max="14329" width="4.5" style="2" customWidth="1"/>
    <col min="14330" max="14330" width="5.625" style="2" customWidth="1"/>
    <col min="14331" max="14331" width="5.375" style="2" customWidth="1"/>
    <col min="14332" max="14332" width="5.625" style="2" customWidth="1"/>
    <col min="14333" max="14333" width="6.375" style="2" customWidth="1"/>
    <col min="14334" max="14334" width="5.625" style="2" customWidth="1"/>
    <col min="14335" max="14335" width="6.25" style="2" customWidth="1"/>
    <col min="14336" max="14573" width="9" style="2"/>
    <col min="14574" max="14574" width="4" style="2" customWidth="1"/>
    <col min="14575" max="14575" width="25.875" style="2" customWidth="1"/>
    <col min="14576" max="14576" width="5.75" style="2" customWidth="1"/>
    <col min="14577" max="14577" width="5.875" style="2" customWidth="1"/>
    <col min="14578" max="14579" width="5.75" style="2" customWidth="1"/>
    <col min="14580" max="14580" width="6.625" style="2" customWidth="1"/>
    <col min="14581" max="14581" width="7.375" style="2" customWidth="1"/>
    <col min="14582" max="14583" width="7.125" style="2" customWidth="1"/>
    <col min="14584" max="14584" width="5.75" style="2" customWidth="1"/>
    <col min="14585" max="14585" width="4.5" style="2" customWidth="1"/>
    <col min="14586" max="14586" width="5.625" style="2" customWidth="1"/>
    <col min="14587" max="14587" width="5.375" style="2" customWidth="1"/>
    <col min="14588" max="14588" width="5.625" style="2" customWidth="1"/>
    <col min="14589" max="14589" width="6.375" style="2" customWidth="1"/>
    <col min="14590" max="14590" width="5.625" style="2" customWidth="1"/>
    <col min="14591" max="14591" width="6.25" style="2" customWidth="1"/>
    <col min="14592" max="14829" width="9" style="2"/>
    <col min="14830" max="14830" width="4" style="2" customWidth="1"/>
    <col min="14831" max="14831" width="25.875" style="2" customWidth="1"/>
    <col min="14832" max="14832" width="5.75" style="2" customWidth="1"/>
    <col min="14833" max="14833" width="5.875" style="2" customWidth="1"/>
    <col min="14834" max="14835" width="5.75" style="2" customWidth="1"/>
    <col min="14836" max="14836" width="6.625" style="2" customWidth="1"/>
    <col min="14837" max="14837" width="7.375" style="2" customWidth="1"/>
    <col min="14838" max="14839" width="7.125" style="2" customWidth="1"/>
    <col min="14840" max="14840" width="5.75" style="2" customWidth="1"/>
    <col min="14841" max="14841" width="4.5" style="2" customWidth="1"/>
    <col min="14842" max="14842" width="5.625" style="2" customWidth="1"/>
    <col min="14843" max="14843" width="5.375" style="2" customWidth="1"/>
    <col min="14844" max="14844" width="5.625" style="2" customWidth="1"/>
    <col min="14845" max="14845" width="6.375" style="2" customWidth="1"/>
    <col min="14846" max="14846" width="5.625" style="2" customWidth="1"/>
    <col min="14847" max="14847" width="6.25" style="2" customWidth="1"/>
    <col min="14848" max="15085" width="9" style="2"/>
    <col min="15086" max="15086" width="4" style="2" customWidth="1"/>
    <col min="15087" max="15087" width="25.875" style="2" customWidth="1"/>
    <col min="15088" max="15088" width="5.75" style="2" customWidth="1"/>
    <col min="15089" max="15089" width="5.875" style="2" customWidth="1"/>
    <col min="15090" max="15091" width="5.75" style="2" customWidth="1"/>
    <col min="15092" max="15092" width="6.625" style="2" customWidth="1"/>
    <col min="15093" max="15093" width="7.375" style="2" customWidth="1"/>
    <col min="15094" max="15095" width="7.125" style="2" customWidth="1"/>
    <col min="15096" max="15096" width="5.75" style="2" customWidth="1"/>
    <col min="15097" max="15097" width="4.5" style="2" customWidth="1"/>
    <col min="15098" max="15098" width="5.625" style="2" customWidth="1"/>
    <col min="15099" max="15099" width="5.375" style="2" customWidth="1"/>
    <col min="15100" max="15100" width="5.625" style="2" customWidth="1"/>
    <col min="15101" max="15101" width="6.375" style="2" customWidth="1"/>
    <col min="15102" max="15102" width="5.625" style="2" customWidth="1"/>
    <col min="15103" max="15103" width="6.25" style="2" customWidth="1"/>
    <col min="15104" max="15341" width="9" style="2"/>
    <col min="15342" max="15342" width="4" style="2" customWidth="1"/>
    <col min="15343" max="15343" width="25.875" style="2" customWidth="1"/>
    <col min="15344" max="15344" width="5.75" style="2" customWidth="1"/>
    <col min="15345" max="15345" width="5.875" style="2" customWidth="1"/>
    <col min="15346" max="15347" width="5.75" style="2" customWidth="1"/>
    <col min="15348" max="15348" width="6.625" style="2" customWidth="1"/>
    <col min="15349" max="15349" width="7.375" style="2" customWidth="1"/>
    <col min="15350" max="15351" width="7.125" style="2" customWidth="1"/>
    <col min="15352" max="15352" width="5.75" style="2" customWidth="1"/>
    <col min="15353" max="15353" width="4.5" style="2" customWidth="1"/>
    <col min="15354" max="15354" width="5.625" style="2" customWidth="1"/>
    <col min="15355" max="15355" width="5.375" style="2" customWidth="1"/>
    <col min="15356" max="15356" width="5.625" style="2" customWidth="1"/>
    <col min="15357" max="15357" width="6.375" style="2" customWidth="1"/>
    <col min="15358" max="15358" width="5.625" style="2" customWidth="1"/>
    <col min="15359" max="15359" width="6.25" style="2" customWidth="1"/>
    <col min="15360" max="15597" width="9" style="2"/>
    <col min="15598" max="15598" width="4" style="2" customWidth="1"/>
    <col min="15599" max="15599" width="25.875" style="2" customWidth="1"/>
    <col min="15600" max="15600" width="5.75" style="2" customWidth="1"/>
    <col min="15601" max="15601" width="5.875" style="2" customWidth="1"/>
    <col min="15602" max="15603" width="5.75" style="2" customWidth="1"/>
    <col min="15604" max="15604" width="6.625" style="2" customWidth="1"/>
    <col min="15605" max="15605" width="7.375" style="2" customWidth="1"/>
    <col min="15606" max="15607" width="7.125" style="2" customWidth="1"/>
    <col min="15608" max="15608" width="5.75" style="2" customWidth="1"/>
    <col min="15609" max="15609" width="4.5" style="2" customWidth="1"/>
    <col min="15610" max="15610" width="5.625" style="2" customWidth="1"/>
    <col min="15611" max="15611" width="5.375" style="2" customWidth="1"/>
    <col min="15612" max="15612" width="5.625" style="2" customWidth="1"/>
    <col min="15613" max="15613" width="6.375" style="2" customWidth="1"/>
    <col min="15614" max="15614" width="5.625" style="2" customWidth="1"/>
    <col min="15615" max="15615" width="6.25" style="2" customWidth="1"/>
    <col min="15616" max="15853" width="9" style="2"/>
    <col min="15854" max="15854" width="4" style="2" customWidth="1"/>
    <col min="15855" max="15855" width="25.875" style="2" customWidth="1"/>
    <col min="15856" max="15856" width="5.75" style="2" customWidth="1"/>
    <col min="15857" max="15857" width="5.875" style="2" customWidth="1"/>
    <col min="15858" max="15859" width="5.75" style="2" customWidth="1"/>
    <col min="15860" max="15860" width="6.625" style="2" customWidth="1"/>
    <col min="15861" max="15861" width="7.375" style="2" customWidth="1"/>
    <col min="15862" max="15863" width="7.125" style="2" customWidth="1"/>
    <col min="15864" max="15864" width="5.75" style="2" customWidth="1"/>
    <col min="15865" max="15865" width="4.5" style="2" customWidth="1"/>
    <col min="15866" max="15866" width="5.625" style="2" customWidth="1"/>
    <col min="15867" max="15867" width="5.375" style="2" customWidth="1"/>
    <col min="15868" max="15868" width="5.625" style="2" customWidth="1"/>
    <col min="15869" max="15869" width="6.375" style="2" customWidth="1"/>
    <col min="15870" max="15870" width="5.625" style="2" customWidth="1"/>
    <col min="15871" max="15871" width="6.25" style="2" customWidth="1"/>
    <col min="15872" max="16109" width="9" style="2"/>
    <col min="16110" max="16110" width="4" style="2" customWidth="1"/>
    <col min="16111" max="16111" width="25.875" style="2" customWidth="1"/>
    <col min="16112" max="16112" width="5.75" style="2" customWidth="1"/>
    <col min="16113" max="16113" width="5.875" style="2" customWidth="1"/>
    <col min="16114" max="16115" width="5.75" style="2" customWidth="1"/>
    <col min="16116" max="16116" width="6.625" style="2" customWidth="1"/>
    <col min="16117" max="16117" width="7.375" style="2" customWidth="1"/>
    <col min="16118" max="16119" width="7.125" style="2" customWidth="1"/>
    <col min="16120" max="16120" width="5.75" style="2" customWidth="1"/>
    <col min="16121" max="16121" width="4.5" style="2" customWidth="1"/>
    <col min="16122" max="16122" width="5.625" style="2" customWidth="1"/>
    <col min="16123" max="16123" width="5.375" style="2" customWidth="1"/>
    <col min="16124" max="16124" width="5.625" style="2" customWidth="1"/>
    <col min="16125" max="16125" width="6.375" style="2" customWidth="1"/>
    <col min="16126" max="16126" width="5.625" style="2" customWidth="1"/>
    <col min="16127" max="16127" width="6.25" style="2" customWidth="1"/>
    <col min="16128" max="16384" width="9" style="2"/>
  </cols>
  <sheetData>
    <row r="1" spans="1:17" ht="34.5" customHeight="1" x14ac:dyDescent="0.25">
      <c r="A1" s="132" t="s">
        <v>277</v>
      </c>
      <c r="B1" s="132"/>
      <c r="C1" s="13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7.5" customHeight="1" x14ac:dyDescent="0.25">
      <c r="A2" s="139" t="s">
        <v>312</v>
      </c>
      <c r="B2" s="139"/>
      <c r="C2" s="139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24"/>
      <c r="B3" s="124"/>
      <c r="C3" s="124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7" customHeight="1" x14ac:dyDescent="0.25">
      <c r="A4" s="136" t="s">
        <v>0</v>
      </c>
      <c r="B4" s="136" t="s">
        <v>1</v>
      </c>
      <c r="C4" s="142" t="s">
        <v>310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54.75" customHeight="1" x14ac:dyDescent="0.25">
      <c r="A5" s="137"/>
      <c r="B5" s="137"/>
      <c r="C5" s="14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1.25" customHeight="1" x14ac:dyDescent="0.25">
      <c r="A6" s="138"/>
      <c r="B6" s="138"/>
      <c r="C6" s="1" t="s">
        <v>47</v>
      </c>
      <c r="G6" s="34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3"/>
      <c r="B7" s="22"/>
      <c r="C7" s="3">
        <v>74.8</v>
      </c>
      <c r="F7" s="118">
        <f>C7*C8</f>
        <v>1047.2</v>
      </c>
      <c r="G7" s="34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27" customHeight="1" x14ac:dyDescent="0.25">
      <c r="A8" s="70">
        <v>1</v>
      </c>
      <c r="B8" s="71" t="s">
        <v>131</v>
      </c>
      <c r="C8" s="72">
        <v>14</v>
      </c>
    </row>
    <row r="9" spans="1:17" s="32" customFormat="1" ht="24" customHeight="1" x14ac:dyDescent="0.25">
      <c r="A9" s="107"/>
      <c r="B9" s="107" t="s">
        <v>10</v>
      </c>
      <c r="C9" s="108">
        <f>C8</f>
        <v>14</v>
      </c>
    </row>
  </sheetData>
  <mergeCells count="6">
    <mergeCell ref="A1:C1"/>
    <mergeCell ref="A2:C2"/>
    <mergeCell ref="A3:C3"/>
    <mergeCell ref="A4:A6"/>
    <mergeCell ref="B4:B6"/>
    <mergeCell ref="C4:C5"/>
  </mergeCells>
  <pageMargins left="0" right="0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Chung</vt:lpstr>
      <vt:lpstr>Thủy</vt:lpstr>
      <vt:lpstr>R thủy</vt:lpstr>
      <vt:lpstr>băc</vt:lpstr>
      <vt:lpstr>Liên</vt:lpstr>
      <vt:lpstr>Dương</vt:lpstr>
      <vt:lpstr>R Dươn</vt:lpstr>
      <vt:lpstr>Trường</vt:lpstr>
      <vt:lpstr>Tùng</vt:lpstr>
      <vt:lpstr>Hướng</vt:lpstr>
      <vt:lpstr>R Hướng</vt:lpstr>
      <vt:lpstr>vân</vt:lpstr>
      <vt:lpstr>Tổng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2021-05-14T08:21:37Z</cp:lastPrinted>
  <dcterms:created xsi:type="dcterms:W3CDTF">2020-05-15T08:44:14Z</dcterms:created>
  <dcterms:modified xsi:type="dcterms:W3CDTF">2021-05-17T08:17:04Z</dcterms:modified>
</cp:coreProperties>
</file>